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100" windowWidth="21360" windowHeight="9585" activeTab="0"/>
  </bookViews>
  <sheets>
    <sheet name="专项网" sheetId="1" r:id="rId1"/>
    <sheet name="Sheet1" sheetId="2" r:id="rId2"/>
  </sheets>
  <definedNames>
    <definedName name="_xlnm.Print_Area" localSheetId="0">'专项网'!$A$1:$U$53</definedName>
    <definedName name="_xlnm.Print_Titles" localSheetId="0">'专项网'!$4:$5</definedName>
  </definedNames>
  <calcPr fullCalcOnLoad="1"/>
</workbook>
</file>

<file path=xl/sharedStrings.xml><?xml version="1.0" encoding="utf-8"?>
<sst xmlns="http://schemas.openxmlformats.org/spreadsheetml/2006/main" count="456" uniqueCount="201">
  <si>
    <t>附件2</t>
  </si>
  <si>
    <t>广西“能源网”基础设施建设三年大会战项目表</t>
  </si>
  <si>
    <t>金额单位：万元</t>
  </si>
  <si>
    <t>项目名称</t>
  </si>
  <si>
    <t>项目代码</t>
  </si>
  <si>
    <t>建设性质（新建/续建）</t>
  </si>
  <si>
    <t>类别</t>
  </si>
  <si>
    <t>建设规模和内容</t>
  </si>
  <si>
    <t>投资方式
(企业投资/政府投资/PPP)</t>
  </si>
  <si>
    <t>总投资</t>
  </si>
  <si>
    <t>年度计划投资</t>
  </si>
  <si>
    <t>开工
年月</t>
  </si>
  <si>
    <t>竣工
年月</t>
  </si>
  <si>
    <t>前期工作情况</t>
  </si>
  <si>
    <t>截至2022年底建成规模</t>
  </si>
  <si>
    <t>项目业主</t>
  </si>
  <si>
    <t>责任单位</t>
  </si>
  <si>
    <t>备注</t>
  </si>
  <si>
    <t>合计</t>
  </si>
  <si>
    <t>自治区
财政</t>
  </si>
  <si>
    <t>企业自有
资金</t>
  </si>
  <si>
    <t>PPP项目资本金</t>
  </si>
  <si>
    <t>其他
资金</t>
  </si>
  <si>
    <t>2020年</t>
  </si>
  <si>
    <t>2021年</t>
  </si>
  <si>
    <t>2022年</t>
  </si>
  <si>
    <t>一、电源</t>
  </si>
  <si>
    <t>防城港红沙核电二期3、4号机组</t>
  </si>
  <si>
    <t>续建</t>
  </si>
  <si>
    <t>电源</t>
  </si>
  <si>
    <t>二期建设核电3、4号机组，单机容量为118万千瓦。</t>
  </si>
  <si>
    <t>企业投资</t>
  </si>
  <si>
    <t>在建</t>
  </si>
  <si>
    <t>4号机组投运</t>
  </si>
  <si>
    <t>广西防城港核电有限公司</t>
  </si>
  <si>
    <t>自治区能源局</t>
  </si>
  <si>
    <t>神华国华广投北海电厂</t>
  </si>
  <si>
    <t>建设两台100万千瓦燃煤机组，及煤炭码头、堆场。</t>
  </si>
  <si>
    <t>2017年按国家煤电宏观调控政策要求停建，已完成投资13.6亿元。目前正抓紧办理海域权使用证，待取齐开工要件后，即可重启建设。</t>
  </si>
  <si>
    <t>建成投运</t>
  </si>
  <si>
    <t>桂东电力贺州燃煤发电项目</t>
  </si>
  <si>
    <t>建设两台35万千瓦燃煤机组。</t>
  </si>
  <si>
    <t>2017年按国家煤电宏观调控政策要求停建，已完成投资约26亿元。目前正抓紧机组属性变更及替代容量的落实，待完成有关手续后，即可重启建设。</t>
  </si>
  <si>
    <t>桂东电力股份有限公司</t>
  </si>
  <si>
    <t>防城港红沙核电三期5、6号机组</t>
  </si>
  <si>
    <t>新建</t>
  </si>
  <si>
    <t>三期建设核电5、6号机组，单机容量为118万千瓦。</t>
  </si>
  <si>
    <t>已完成公众沟通工作，大部分可行性研究报告及有关专题报告已完成。</t>
  </si>
  <si>
    <t>防城港白龙核电一期1、2号机组</t>
  </si>
  <si>
    <t>一期建设核电1、2号机组，单机容量为百万千瓦级。</t>
  </si>
  <si>
    <t>已纳入国家规划并完成选址，现阶段为厂址保护</t>
  </si>
  <si>
    <t>国家电投广西核电有限公司</t>
  </si>
  <si>
    <t>北海电厂二期工程</t>
  </si>
  <si>
    <t>建设2台66万千瓦燃煤热电联产机组。</t>
  </si>
  <si>
    <t>已完成项目可研报告论证，现有厂址内扩建，不需增加新码头和新的海域指标。</t>
  </si>
  <si>
    <t>广西投资集团</t>
  </si>
  <si>
    <t>尚未纳入国家规划。</t>
  </si>
  <si>
    <t>钦州发电三期工程</t>
  </si>
  <si>
    <t>建设2台100万千瓦燃煤热电联产机组。</t>
  </si>
  <si>
    <t xml:space="preserve"> </t>
  </si>
  <si>
    <t>已完成可研报告编制。</t>
  </si>
  <si>
    <t>国投钦州发电有限公司</t>
  </si>
  <si>
    <t>防城港电厂三期工程</t>
  </si>
  <si>
    <t>建设1台100万千瓦燃煤热电联产机组。</t>
  </si>
  <si>
    <t>现有厂址内扩建，尚未开展前期可研工作。</t>
  </si>
  <si>
    <t>中电广西防城港电力有限公司</t>
  </si>
  <si>
    <t>玉林龙潭产业园热电联产项目</t>
  </si>
  <si>
    <t>尚未开展前期工作。</t>
  </si>
  <si>
    <t>待招商确定</t>
  </si>
  <si>
    <t>华润贺州电厂二期</t>
  </si>
  <si>
    <t>现有厂址内扩建，尚未开展前期工作。</t>
  </si>
  <si>
    <t>华润电力（贺州）有限公司</t>
  </si>
  <si>
    <t>大藤峡水利枢纽</t>
  </si>
  <si>
    <t>总装机容量160万千瓦，安装8台单机容量20万千瓦的水轮发电机组</t>
  </si>
  <si>
    <t>主体工程基本完工</t>
  </si>
  <si>
    <t>大藤峡水利枢纽开发有限责任公司</t>
  </si>
  <si>
    <t>南宁抽水蓄能电站</t>
  </si>
  <si>
    <t>总装机容量120万千瓦，4台单机容量30万千瓦水泵水轮机组</t>
  </si>
  <si>
    <t>已完成预可研，正在开展可研</t>
  </si>
  <si>
    <t>厂房开挖</t>
  </si>
  <si>
    <t>南方电网调峰调频发电公司</t>
  </si>
  <si>
    <t>龙滩电站8、9号机组扩建工程</t>
  </si>
  <si>
    <t>总装机容量140万千瓦，安装2台单机容量70万千瓦的水轮发电机组</t>
  </si>
  <si>
    <t>规划</t>
  </si>
  <si>
    <t>开工建设</t>
  </si>
  <si>
    <t>大唐广西公司</t>
  </si>
  <si>
    <t>八渡水电站</t>
  </si>
  <si>
    <t>规划装机容量34万千瓦</t>
  </si>
  <si>
    <t>浦北龙门风电场二期等35个风电项目</t>
  </si>
  <si>
    <t>总装机容量240万千瓦</t>
  </si>
  <si>
    <t>已核准</t>
  </si>
  <si>
    <t>国投广西风电有限公司</t>
  </si>
  <si>
    <t>岑溪大隆风电场等27个陆上风电及海上风电项目</t>
  </si>
  <si>
    <t>总装机容量483.89万千瓦</t>
  </si>
  <si>
    <t>已核准或规划项目</t>
  </si>
  <si>
    <t>中广核新能源投资（深圳）有限公司等</t>
  </si>
  <si>
    <t>东兴市150MW渔光互补旅游综合示范项目等5个光伏发电项目</t>
  </si>
  <si>
    <t>总装机容量75万千瓦</t>
  </si>
  <si>
    <t>已获得建设指标</t>
  </si>
  <si>
    <t>东兴市浩阳新能源有限公司等</t>
  </si>
  <si>
    <t>玉柴农光公司桂平市玉柴桂平农光互补光伏发电三期A区项目4万kW光伏电站等18个光伏发电项目</t>
  </si>
  <si>
    <t>总装机容量196.2万千瓦</t>
  </si>
  <si>
    <t>已获得建设指标或规划项目</t>
  </si>
  <si>
    <t>广西玉柴农光电力有限公司等</t>
  </si>
  <si>
    <t>贺州理昂农林废弃物发电项目等2个生物质发电项目</t>
  </si>
  <si>
    <t>总装机容量5.5万千瓦</t>
  </si>
  <si>
    <t>贺州理昂农林废弃物发电有限公司等</t>
  </si>
  <si>
    <t>兴安县生物质发电项目等14个生物质发电项目</t>
  </si>
  <si>
    <t>总装机容量35万千瓦</t>
  </si>
  <si>
    <t>中国能建投资公司等</t>
  </si>
  <si>
    <t>二、输配电</t>
  </si>
  <si>
    <t>乌东德电站送电广东广西特高压直流输电工程（广西段）</t>
  </si>
  <si>
    <t>输配电</t>
  </si>
  <si>
    <t>新建正负800千伏换流站一座，正负800千伏输电线路约660千米，及配套交流送出工程、接地极线路等。</t>
  </si>
  <si>
    <t>2018年</t>
  </si>
  <si>
    <t>南方电网公司超高压输电公司</t>
  </si>
  <si>
    <t>广西220千伏及以上主电网续建项目</t>
  </si>
  <si>
    <t>续建500千伏凤凰等一批主电网项目。</t>
  </si>
  <si>
    <t>广西电网公司</t>
  </si>
  <si>
    <t>广西220千伏及以上主电网新建项目</t>
  </si>
  <si>
    <t>新建500千伏白鹭、新江、章田、神华国华广投北海电厂送出工程等一批主电网项目及南北送电通道等高压输电项目。</t>
  </si>
  <si>
    <t>部分项目已核准，部分项目尚未纳入规划。</t>
  </si>
  <si>
    <t>“十四五”电网规划尚成编制，部分项目还需纳入规划。</t>
  </si>
  <si>
    <t>广西2020年城网、农网改造升级项目</t>
  </si>
  <si>
    <t>新建一批110千伏、35千伏、10千伏及以下项目</t>
  </si>
  <si>
    <t>部分项目已批复可研、其余为规划内项目</t>
  </si>
  <si>
    <t>广西电网公司、广西新电力投资集团、桂东电力有限公司、百色电力有限公司</t>
  </si>
  <si>
    <t>广西2021年城网、农网改造升级项目</t>
  </si>
  <si>
    <t>广西2022年城网、农网改造升级项目</t>
  </si>
  <si>
    <r>
      <t>2022</t>
    </r>
    <r>
      <rPr>
        <sz val="11"/>
        <color indexed="8"/>
        <rFont val="方正书宋简体"/>
        <family val="0"/>
      </rPr>
      <t>年</t>
    </r>
  </si>
  <si>
    <t>规划内项目</t>
  </si>
  <si>
    <t>三、油气管道</t>
  </si>
  <si>
    <t>广西LNG外输管道增压工程</t>
  </si>
  <si>
    <t>2019-450000-57-02-005033</t>
  </si>
  <si>
    <t>续建项目</t>
  </si>
  <si>
    <t>油气管道</t>
  </si>
  <si>
    <t>扩建广西LNG外输管道南宁输气站、来宾输气站为增压站，新建桂林压气站。</t>
  </si>
  <si>
    <t>目前正在办理项目用地预审、选址意见书和核准手续。项目社会稳定性分析评估、节能评估、安评、环评等前期手续基本完成。</t>
  </si>
  <si>
    <t>完成南宁输气站、来宾输气站扩建，新建桂林压气站一座。</t>
  </si>
  <si>
    <t>广西天然气管道有限责任公司</t>
  </si>
  <si>
    <t>“县县通”天然气工程</t>
  </si>
  <si>
    <t>完成14个市天然气专供管道和53个县级支线管道及附属工程，累计可投资90亿元。</t>
  </si>
  <si>
    <t>2012年</t>
  </si>
  <si>
    <t>已经完成部分前期工作。目前，全区共有12个设区市城区、3个县（市）已通长输管道天然气。</t>
  </si>
  <si>
    <t>累计建成分输站31座，已建和在建管道里程超过800公里</t>
  </si>
  <si>
    <t>广西广投天然气管网公司</t>
  </si>
  <si>
    <t>目前已经完成15亿元投资金额。</t>
  </si>
  <si>
    <t>新疆煤制气外输管道广西支干线工程（广西段）</t>
  </si>
  <si>
    <t>新建管道203公里，设工艺站场、监控阀室。管道管径813毫米，设计压力10兆帕，最大北上输气能力2000万方/天。</t>
  </si>
  <si>
    <t>1.安全预评价、环境影响评价已通过中石化内部审查，近期将报国家部位相关部门审查，地质灾害危险性评估、水土保持方案、防洪评价、通航评价等评价工作正在招标准备等工作。
2.勘察设计招标工作已进入合同定签订阶段。
3.勘测定界、土地复垦等外协工作正在开展商务谈判。</t>
  </si>
  <si>
    <t>新建管道203公里</t>
  </si>
  <si>
    <t>中石化新疆煤制气外输管道有限责任公司</t>
  </si>
  <si>
    <t>广西LNG项目输气管道工程桂林支线</t>
  </si>
  <si>
    <t>2015-000291-45-02-500086</t>
  </si>
  <si>
    <t>新建输气管道165公里，管径为DN800，设计压力为10MPa，中途设置7座监控阀室。</t>
  </si>
  <si>
    <t>依法合规手续除核准变更和安评外基本完成，施工图纸已出具。</t>
  </si>
  <si>
    <t>新建管道165公里</t>
  </si>
  <si>
    <t>四、充电设施</t>
  </si>
  <si>
    <t>南宁市新能源汽车充电设施建设</t>
  </si>
  <si>
    <t>充电设施</t>
  </si>
  <si>
    <t>新建充电桩7000个，充电插座13300个。</t>
  </si>
  <si>
    <t>企业投资/政府投资</t>
  </si>
  <si>
    <t>未定</t>
  </si>
  <si>
    <r>
      <t>2020</t>
    </r>
    <r>
      <rPr>
        <sz val="11"/>
        <color indexed="8"/>
        <rFont val="方正书宋简体"/>
        <family val="0"/>
      </rPr>
      <t>年</t>
    </r>
  </si>
  <si>
    <t>南宁市人民政府</t>
  </si>
  <si>
    <t>财政扶持政策尚未印发，具体财政资金支持比例未定。</t>
  </si>
  <si>
    <t>柳州市新能源汽车充电设施建设</t>
  </si>
  <si>
    <t>新建充电桩5250个，充电插座25550个。</t>
  </si>
  <si>
    <t>柳州市人民政府</t>
  </si>
  <si>
    <t>桂林市新能源汽车充电设施建设</t>
  </si>
  <si>
    <t>新建充电桩1435个，充电插座3850个。</t>
  </si>
  <si>
    <t>桂林市人民政府</t>
  </si>
  <si>
    <t>梧州市新能源汽车充电设施建设</t>
  </si>
  <si>
    <t>新建充电桩525个，充电插座1400个。</t>
  </si>
  <si>
    <t>梧州市人民政府</t>
  </si>
  <si>
    <t>北海市新能源汽车充电设施建设</t>
  </si>
  <si>
    <t>新建充电桩525个，充电插座1925个。</t>
  </si>
  <si>
    <t>北海市人民政府</t>
  </si>
  <si>
    <t>防城港市新能源汽车充电设施建设</t>
  </si>
  <si>
    <t>防城港市人民政府</t>
  </si>
  <si>
    <t>钦州市新能源汽车充电设施建设</t>
  </si>
  <si>
    <t>钦州市人民政府</t>
  </si>
  <si>
    <t>贵港市新能源汽车充电设施建设</t>
  </si>
  <si>
    <t>新建充电桩1400个，充电插座1050个。</t>
  </si>
  <si>
    <t>贵港市人民政府</t>
  </si>
  <si>
    <t>玉林市新能源汽车充电设施建设</t>
  </si>
  <si>
    <t>新建充电桩525个，充电插座1138个。</t>
  </si>
  <si>
    <t>玉林市人民政府</t>
  </si>
  <si>
    <t>百色市新能源汽车充电设施建设</t>
  </si>
  <si>
    <t>新建充电桩525个，充电插座1313个。</t>
  </si>
  <si>
    <t>百色市人民政府</t>
  </si>
  <si>
    <t>贺州市新能源汽车充电设施建设</t>
  </si>
  <si>
    <t>贺州市人民政府</t>
  </si>
  <si>
    <t>河池市新能源汽车充电设施建设</t>
  </si>
  <si>
    <t>新建充电桩525个，充电插座1050个。</t>
  </si>
  <si>
    <t>河池市人民政府</t>
  </si>
  <si>
    <t>来宾市新能源汽车充电设施建设</t>
  </si>
  <si>
    <t>新建充电桩525个，充电插座1750个。</t>
  </si>
  <si>
    <t>来宾市人民政府</t>
  </si>
  <si>
    <t>崇左市新能源汽车充电设施建设</t>
  </si>
  <si>
    <t>崇左市人民政府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</si>
</sst>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项&quot;"/>
    <numFmt numFmtId="177" formatCode="0_ "/>
    <numFmt numFmtId="178" formatCode="General&quot;年&quot;"/>
    <numFmt numFmtId="179" formatCode="0_);[Red]\(0\)"/>
    <numFmt numFmtId="180" formatCode="yyyy\-mm"/>
  </numFmts>
  <fonts count="35">
    <font>
      <sz val="12"/>
      <name val="宋体"/>
      <family val="0"/>
    </font>
    <font>
      <sz val="14"/>
      <name val="宋体"/>
      <family val="0"/>
    </font>
    <font>
      <sz val="14"/>
      <color indexed="8"/>
      <name val="宋体"/>
      <family val="0"/>
    </font>
    <font>
      <sz val="10"/>
      <name val="宋体"/>
      <family val="0"/>
    </font>
    <font>
      <sz val="16"/>
      <name val="黑体"/>
      <family val="0"/>
    </font>
    <font>
      <sz val="12"/>
      <name val="Times New Roman"/>
      <family val="1"/>
    </font>
    <font>
      <sz val="22"/>
      <name val="方正小标宋简体"/>
      <family val="0"/>
    </font>
    <font>
      <sz val="11"/>
      <name val="方正书宋简体"/>
      <family val="0"/>
    </font>
    <font>
      <b/>
      <sz val="11"/>
      <name val="方正书宋简体"/>
      <family val="0"/>
    </font>
    <font>
      <sz val="11"/>
      <color indexed="8"/>
      <name val="方正书宋简体"/>
      <family val="0"/>
    </font>
    <font>
      <b/>
      <sz val="11"/>
      <color indexed="8"/>
      <name val="方正书宋简体"/>
      <family val="0"/>
    </font>
    <font>
      <sz val="10"/>
      <name val="Times New Roman"/>
      <family val="1"/>
    </font>
    <font>
      <sz val="10"/>
      <name val="方正小标宋简体"/>
      <family val="0"/>
    </font>
    <font>
      <sz val="11"/>
      <color indexed="8"/>
      <name val="宋体"/>
      <family val="0"/>
    </font>
    <font>
      <sz val="11"/>
      <color indexed="9"/>
      <name val="宋体"/>
      <family val="0"/>
    </font>
    <font>
      <sz val="11"/>
      <color indexed="62"/>
      <name val="宋体"/>
      <family val="0"/>
    </font>
    <font>
      <sz val="11"/>
      <color indexed="19"/>
      <name val="宋体"/>
      <family val="0"/>
    </font>
    <font>
      <sz val="11"/>
      <color indexed="16"/>
      <name val="宋体"/>
      <family val="0"/>
    </font>
    <font>
      <b/>
      <sz val="13"/>
      <color indexed="54"/>
      <name val="宋体"/>
      <family val="0"/>
    </font>
    <font>
      <i/>
      <sz val="11"/>
      <color indexed="23"/>
      <name val="宋体"/>
      <family val="0"/>
    </font>
    <font>
      <sz val="11"/>
      <color indexed="10"/>
      <name val="宋体"/>
      <family val="0"/>
    </font>
    <font>
      <b/>
      <sz val="15"/>
      <color indexed="54"/>
      <name val="宋体"/>
      <family val="0"/>
    </font>
    <font>
      <b/>
      <sz val="11"/>
      <color indexed="63"/>
      <name val="宋体"/>
      <family val="0"/>
    </font>
    <font>
      <b/>
      <sz val="11"/>
      <color indexed="54"/>
      <name val="宋体"/>
      <family val="0"/>
    </font>
    <font>
      <sz val="11"/>
      <color indexed="17"/>
      <name val="宋体"/>
      <family val="0"/>
    </font>
    <font>
      <sz val="10"/>
      <name val="Arial"/>
      <family val="2"/>
    </font>
    <font>
      <sz val="11"/>
      <name val="Calibri"/>
      <family val="2"/>
    </font>
    <font>
      <u val="single"/>
      <sz val="11"/>
      <color indexed="12"/>
      <name val="宋体"/>
      <family val="0"/>
    </font>
    <font>
      <b/>
      <sz val="11"/>
      <color indexed="8"/>
      <name val="宋体"/>
      <family val="0"/>
    </font>
    <font>
      <b/>
      <sz val="11"/>
      <color indexed="53"/>
      <name val="宋体"/>
      <family val="0"/>
    </font>
    <font>
      <b/>
      <sz val="18"/>
      <color indexed="54"/>
      <name val="宋体"/>
      <family val="0"/>
    </font>
    <font>
      <u val="single"/>
      <sz val="11"/>
      <color indexed="20"/>
      <name val="宋体"/>
      <family val="0"/>
    </font>
    <font>
      <b/>
      <sz val="11"/>
      <color indexed="9"/>
      <name val="宋体"/>
      <family val="0"/>
    </font>
    <font>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thin"/>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1" fillId="0" borderId="1" applyNumberFormat="0" applyFill="0" applyAlignment="0" applyProtection="0"/>
    <xf numFmtId="0" fontId="18"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7" fillId="12" borderId="0" applyNumberFormat="0" applyBorder="0" applyAlignment="0" applyProtection="0"/>
    <xf numFmtId="0" fontId="26" fillId="0" borderId="0">
      <alignment vertical="center"/>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27" fillId="0" borderId="0" applyNumberFormat="0" applyFill="0" applyBorder="0" applyAlignment="0" applyProtection="0"/>
    <xf numFmtId="0" fontId="24" fillId="6" borderId="0" applyNumberFormat="0" applyBorder="0" applyAlignment="0" applyProtection="0"/>
    <xf numFmtId="0" fontId="28" fillId="0" borderId="3" applyNumberFormat="0" applyFill="0" applyAlignment="0" applyProtection="0"/>
    <xf numFmtId="44" fontId="13" fillId="0" borderId="0" applyFont="0" applyFill="0" applyBorder="0" applyAlignment="0" applyProtection="0"/>
    <xf numFmtId="42" fontId="13" fillId="0" borderId="0" applyFont="0" applyFill="0" applyBorder="0" applyAlignment="0" applyProtection="0"/>
    <xf numFmtId="0" fontId="29" fillId="4" borderId="4" applyNumberFormat="0" applyAlignment="0" applyProtection="0"/>
    <xf numFmtId="0" fontId="32" fillId="13"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3" fillId="0" borderId="6" applyNumberFormat="0" applyFill="0" applyAlignment="0" applyProtection="0"/>
    <xf numFmtId="43" fontId="13" fillId="0" borderId="0" applyFont="0" applyFill="0" applyBorder="0" applyAlignment="0" applyProtection="0"/>
    <xf numFmtId="41" fontId="13"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6" fillId="9" borderId="0" applyNumberFormat="0" applyBorder="0" applyAlignment="0" applyProtection="0"/>
    <xf numFmtId="0" fontId="22" fillId="4" borderId="7" applyNumberFormat="0" applyAlignment="0" applyProtection="0"/>
    <xf numFmtId="0" fontId="15" fillId="7" borderId="4" applyNumberFormat="0" applyAlignment="0" applyProtection="0"/>
    <xf numFmtId="0" fontId="25" fillId="0" borderId="0">
      <alignment/>
      <protection/>
    </xf>
    <xf numFmtId="0" fontId="31" fillId="0" borderId="0" applyNumberFormat="0" applyFill="0" applyBorder="0" applyAlignment="0" applyProtection="0"/>
    <xf numFmtId="0" fontId="13" fillId="3" borderId="8" applyNumberFormat="0" applyFont="0" applyAlignment="0" applyProtection="0"/>
  </cellStyleXfs>
  <cellXfs count="62">
    <xf numFmtId="0" fontId="0" fillId="0" borderId="0" xfId="0" applyAlignment="1">
      <alignment/>
    </xf>
    <xf numFmtId="0" fontId="0" fillId="4" borderId="0" xfId="0" applyFill="1" applyAlignment="1">
      <alignment vertical="center" wrapText="1"/>
    </xf>
    <xf numFmtId="0" fontId="1" fillId="4" borderId="0" xfId="0" applyFont="1" applyFill="1" applyAlignment="1">
      <alignment horizontal="center" vertical="center" wrapText="1"/>
    </xf>
    <xf numFmtId="0" fontId="1" fillId="4" borderId="0" xfId="0" applyFont="1" applyFill="1" applyAlignment="1">
      <alignment horizontal="center" vertical="center" wrapText="1"/>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5" fillId="4" borderId="0" xfId="0" applyFont="1" applyFill="1" applyBorder="1" applyAlignment="1">
      <alignment horizontal="center" vertical="center" wrapText="1"/>
    </xf>
    <xf numFmtId="0" fontId="7" fillId="4" borderId="0" xfId="0" applyFont="1" applyFill="1" applyBorder="1" applyAlignment="1">
      <alignment horizontal="left" vertical="center" wrapText="1"/>
    </xf>
    <xf numFmtId="0" fontId="7" fillId="4" borderId="0"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9"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1"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8" fillId="4" borderId="11" xfId="0" applyFont="1" applyFill="1" applyBorder="1" applyAlignment="1">
      <alignment horizontal="center" vertical="center" wrapText="1"/>
    </xf>
    <xf numFmtId="176" fontId="8" fillId="4" borderId="11" xfId="40" applyNumberFormat="1" applyFont="1" applyFill="1" applyBorder="1" applyAlignment="1">
      <alignment horizontal="center" vertical="center" wrapText="1"/>
    </xf>
    <xf numFmtId="0" fontId="8" fillId="4" borderId="10" xfId="0" applyFont="1" applyFill="1" applyBorder="1" applyAlignment="1">
      <alignment horizontal="left" vertical="center" wrapText="1"/>
    </xf>
    <xf numFmtId="177" fontId="9" fillId="4" borderId="11" xfId="0" applyNumberFormat="1" applyFont="1" applyFill="1" applyBorder="1" applyAlignment="1">
      <alignment horizontal="center" vertical="center" wrapText="1"/>
    </xf>
    <xf numFmtId="178" fontId="5" fillId="4" borderId="0" xfId="0" applyNumberFormat="1" applyFont="1" applyFill="1" applyBorder="1" applyAlignment="1">
      <alignment horizontal="center" vertical="center" wrapText="1"/>
    </xf>
    <xf numFmtId="179" fontId="5" fillId="4" borderId="0" xfId="0" applyNumberFormat="1" applyFont="1" applyFill="1" applyBorder="1" applyAlignment="1">
      <alignment horizontal="center" vertical="center" wrapText="1"/>
    </xf>
    <xf numFmtId="178" fontId="7" fillId="4" borderId="0" xfId="0" applyNumberFormat="1" applyFont="1" applyFill="1" applyBorder="1" applyAlignment="1">
      <alignment horizontal="center" vertical="center" wrapText="1"/>
    </xf>
    <xf numFmtId="31" fontId="7" fillId="4" borderId="0" xfId="0" applyNumberFormat="1" applyFont="1" applyFill="1" applyBorder="1" applyAlignment="1">
      <alignment horizontal="center" vertical="center" wrapText="1"/>
    </xf>
    <xf numFmtId="178" fontId="8" fillId="4" borderId="11" xfId="16" applyNumberFormat="1" applyFont="1" applyFill="1" applyBorder="1" applyAlignment="1">
      <alignment horizontal="center" vertical="center" wrapText="1"/>
      <protection/>
    </xf>
    <xf numFmtId="0" fontId="8" fillId="4" borderId="11" xfId="16" applyFont="1" applyFill="1" applyBorder="1" applyAlignment="1">
      <alignment horizontal="center" vertical="center" wrapText="1"/>
      <protection/>
    </xf>
    <xf numFmtId="0" fontId="8" fillId="4" borderId="12" xfId="40" applyNumberFormat="1" applyFont="1" applyFill="1" applyBorder="1" applyAlignment="1">
      <alignment horizontal="center" vertical="center" wrapText="1"/>
    </xf>
    <xf numFmtId="0" fontId="9" fillId="4"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179" fontId="9" fillId="4" borderId="11" xfId="0" applyNumberFormat="1" applyFont="1" applyFill="1" applyBorder="1" applyAlignment="1">
      <alignment horizontal="center" vertical="center" wrapText="1"/>
    </xf>
    <xf numFmtId="179" fontId="8" fillId="4" borderId="11" xfId="0" applyNumberFormat="1" applyFont="1" applyFill="1" applyBorder="1" applyAlignment="1">
      <alignment horizontal="center" vertical="center" wrapText="1"/>
    </xf>
    <xf numFmtId="0" fontId="8" fillId="4" borderId="11" xfId="40" applyNumberFormat="1" applyFont="1" applyFill="1" applyBorder="1" applyAlignment="1">
      <alignment horizontal="center" vertical="center" wrapText="1"/>
    </xf>
    <xf numFmtId="0" fontId="8" fillId="4" borderId="13" xfId="16" applyFont="1" applyFill="1" applyBorder="1" applyAlignment="1">
      <alignment horizontal="center" vertical="center" wrapText="1"/>
      <protection/>
    </xf>
    <xf numFmtId="178" fontId="9" fillId="4" borderId="11" xfId="0" applyNumberFormat="1" applyFont="1" applyFill="1" applyBorder="1" applyAlignment="1">
      <alignment horizontal="center" vertical="center" wrapText="1"/>
    </xf>
    <xf numFmtId="180" fontId="9" fillId="4"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center" vertical="center" wrapText="1"/>
    </xf>
    <xf numFmtId="178" fontId="10" fillId="4" borderId="11" xfId="0" applyNumberFormat="1" applyFont="1" applyFill="1" applyBorder="1" applyAlignment="1">
      <alignment horizontal="center" vertical="center" wrapText="1"/>
    </xf>
    <xf numFmtId="0" fontId="5" fillId="4" borderId="0" xfId="0" applyFont="1" applyFill="1" applyBorder="1" applyAlignment="1">
      <alignment vertical="center" wrapText="1"/>
    </xf>
    <xf numFmtId="0" fontId="7" fillId="4" borderId="0" xfId="0" applyFont="1" applyFill="1" applyBorder="1" applyAlignment="1">
      <alignment vertical="center" wrapText="1"/>
    </xf>
    <xf numFmtId="0" fontId="8" fillId="4" borderId="9" xfId="0" applyFont="1" applyFill="1" applyBorder="1" applyAlignment="1">
      <alignment vertical="center" wrapText="1"/>
    </xf>
    <xf numFmtId="0" fontId="9" fillId="4" borderId="11" xfId="0" applyFont="1" applyFill="1" applyBorder="1" applyAlignment="1">
      <alignment vertical="center" wrapText="1"/>
    </xf>
    <xf numFmtId="0" fontId="9" fillId="0" borderId="11" xfId="0" applyFont="1" applyFill="1" applyBorder="1" applyAlignment="1">
      <alignment vertical="center" wrapText="1"/>
    </xf>
    <xf numFmtId="0" fontId="11"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6"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vertical="center" wrapText="1"/>
    </xf>
    <xf numFmtId="0" fontId="8" fillId="4" borderId="11" xfId="0" applyFont="1" applyFill="1" applyBorder="1" applyAlignment="1">
      <alignment horizontal="center" vertical="center" wrapText="1"/>
    </xf>
    <xf numFmtId="179" fontId="8" fillId="4" borderId="14"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0" xfId="0" applyFont="1" applyFill="1" applyBorder="1" applyAlignment="1">
      <alignment horizontal="center" vertical="center" wrapText="1"/>
    </xf>
    <xf numFmtId="179" fontId="8" fillId="4" borderId="11" xfId="0" applyNumberFormat="1" applyFont="1" applyFill="1" applyBorder="1" applyAlignment="1">
      <alignment horizontal="center" vertical="center" wrapText="1"/>
    </xf>
  </cellXfs>
  <cellStyles count="63">
    <cellStyle name="Normal" xfId="0"/>
    <cellStyle name="_ET_STYLE_NoName_00_" xfId="15"/>
    <cellStyle name="0,0&#13;&#10;NA&#13;&#10;" xfId="16"/>
    <cellStyle name="0,0&#13;&#10;NA&#13;&#10; 10 2" xfId="17"/>
    <cellStyle name="0,0&#13;&#10;NA&#13;&#10; 16" xfId="18"/>
    <cellStyle name="0,0&#13;&#10;NA&#13;&#10; 3_附件 广西电网有限责任公司2016年第一批增补自治区层面统筹推进重大项目进度目标建议表" xfId="19"/>
    <cellStyle name="0,0_x000d_&#10;NA_x000d_&#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Percent" xfId="39"/>
    <cellStyle name="百分比 3" xfId="40"/>
    <cellStyle name="标题" xfId="41"/>
    <cellStyle name="标题 1" xfId="42"/>
    <cellStyle name="标题 2" xfId="43"/>
    <cellStyle name="标题 3" xfId="44"/>
    <cellStyle name="标题 4" xfId="45"/>
    <cellStyle name="差" xfId="46"/>
    <cellStyle name="常规 100" xfId="47"/>
    <cellStyle name="常规 14" xfId="48"/>
    <cellStyle name="常规 2" xfId="49"/>
    <cellStyle name="常规 2 10" xfId="50"/>
    <cellStyle name="常规 3" xfId="51"/>
    <cellStyle name="常规 5"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样式 1" xfId="74"/>
    <cellStyle name="Followed Hyperlink" xfId="75"/>
    <cellStyle name="注释"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342900</xdr:colOff>
      <xdr:row>4</xdr:row>
      <xdr:rowOff>0</xdr:rowOff>
    </xdr:from>
    <xdr:ext cx="9525" cy="9525"/>
    <xdr:sp fLocksText="0">
      <xdr:nvSpPr>
        <xdr:cNvPr id="1" name="TextBox 877"/>
        <xdr:cNvSpPr txBox="1">
          <a:spLocks noChangeArrowheads="1"/>
        </xdr:cNvSpPr>
      </xdr:nvSpPr>
      <xdr:spPr>
        <a:xfrm>
          <a:off x="7324725" y="13335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38100"/>
    <xdr:sp fLocksText="0">
      <xdr:nvSpPr>
        <xdr:cNvPr id="2" name="TextBox 878"/>
        <xdr:cNvSpPr txBox="1">
          <a:spLocks noChangeArrowheads="1"/>
        </xdr:cNvSpPr>
      </xdr:nvSpPr>
      <xdr:spPr>
        <a:xfrm>
          <a:off x="7324725" y="1333500"/>
          <a:ext cx="952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28575" cy="19050"/>
    <xdr:sp fLocksText="0">
      <xdr:nvSpPr>
        <xdr:cNvPr id="3" name="TextBox 879"/>
        <xdr:cNvSpPr txBox="1">
          <a:spLocks noChangeArrowheads="1"/>
        </xdr:cNvSpPr>
      </xdr:nvSpPr>
      <xdr:spPr>
        <a:xfrm>
          <a:off x="7324725" y="1333500"/>
          <a:ext cx="285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28575" cy="38100"/>
    <xdr:sp fLocksText="0">
      <xdr:nvSpPr>
        <xdr:cNvPr id="4" name="TextBox 880"/>
        <xdr:cNvSpPr txBox="1">
          <a:spLocks noChangeArrowheads="1"/>
        </xdr:cNvSpPr>
      </xdr:nvSpPr>
      <xdr:spPr>
        <a:xfrm>
          <a:off x="7324725" y="1333500"/>
          <a:ext cx="285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28575" cy="19050"/>
    <xdr:sp fLocksText="0">
      <xdr:nvSpPr>
        <xdr:cNvPr id="5" name="TextBox 881"/>
        <xdr:cNvSpPr txBox="1">
          <a:spLocks noChangeArrowheads="1"/>
        </xdr:cNvSpPr>
      </xdr:nvSpPr>
      <xdr:spPr>
        <a:xfrm>
          <a:off x="7324725" y="1333500"/>
          <a:ext cx="285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28575" cy="38100"/>
    <xdr:sp fLocksText="0">
      <xdr:nvSpPr>
        <xdr:cNvPr id="6" name="TextBox 882"/>
        <xdr:cNvSpPr txBox="1">
          <a:spLocks noChangeArrowheads="1"/>
        </xdr:cNvSpPr>
      </xdr:nvSpPr>
      <xdr:spPr>
        <a:xfrm>
          <a:off x="7324725" y="1333500"/>
          <a:ext cx="285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9525"/>
    <xdr:sp fLocksText="0">
      <xdr:nvSpPr>
        <xdr:cNvPr id="7" name="TextBox 883"/>
        <xdr:cNvSpPr txBox="1">
          <a:spLocks noChangeArrowheads="1"/>
        </xdr:cNvSpPr>
      </xdr:nvSpPr>
      <xdr:spPr>
        <a:xfrm>
          <a:off x="7324725" y="13335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38100"/>
    <xdr:sp fLocksText="0">
      <xdr:nvSpPr>
        <xdr:cNvPr id="8" name="TextBox 884"/>
        <xdr:cNvSpPr txBox="1">
          <a:spLocks noChangeArrowheads="1"/>
        </xdr:cNvSpPr>
      </xdr:nvSpPr>
      <xdr:spPr>
        <a:xfrm>
          <a:off x="7324725" y="1333500"/>
          <a:ext cx="952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9525"/>
    <xdr:sp fLocksText="0">
      <xdr:nvSpPr>
        <xdr:cNvPr id="9" name="TextBox 885"/>
        <xdr:cNvSpPr txBox="1">
          <a:spLocks noChangeArrowheads="1"/>
        </xdr:cNvSpPr>
      </xdr:nvSpPr>
      <xdr:spPr>
        <a:xfrm>
          <a:off x="7324725" y="13335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38100"/>
    <xdr:sp fLocksText="0">
      <xdr:nvSpPr>
        <xdr:cNvPr id="10" name="TextBox 886"/>
        <xdr:cNvSpPr txBox="1">
          <a:spLocks noChangeArrowheads="1"/>
        </xdr:cNvSpPr>
      </xdr:nvSpPr>
      <xdr:spPr>
        <a:xfrm>
          <a:off x="7324725" y="1333500"/>
          <a:ext cx="952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9525"/>
    <xdr:sp fLocksText="0">
      <xdr:nvSpPr>
        <xdr:cNvPr id="11" name="TextBox 887"/>
        <xdr:cNvSpPr txBox="1">
          <a:spLocks noChangeArrowheads="1"/>
        </xdr:cNvSpPr>
      </xdr:nvSpPr>
      <xdr:spPr>
        <a:xfrm>
          <a:off x="7324725" y="13335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38100"/>
    <xdr:sp fLocksText="0">
      <xdr:nvSpPr>
        <xdr:cNvPr id="12" name="TextBox 888"/>
        <xdr:cNvSpPr txBox="1">
          <a:spLocks noChangeArrowheads="1"/>
        </xdr:cNvSpPr>
      </xdr:nvSpPr>
      <xdr:spPr>
        <a:xfrm>
          <a:off x="7324725" y="1333500"/>
          <a:ext cx="952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9525"/>
    <xdr:sp fLocksText="0">
      <xdr:nvSpPr>
        <xdr:cNvPr id="13" name="TextBox 889"/>
        <xdr:cNvSpPr txBox="1">
          <a:spLocks noChangeArrowheads="1"/>
        </xdr:cNvSpPr>
      </xdr:nvSpPr>
      <xdr:spPr>
        <a:xfrm>
          <a:off x="7324725" y="13335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38100"/>
    <xdr:sp fLocksText="0">
      <xdr:nvSpPr>
        <xdr:cNvPr id="14" name="TextBox 890"/>
        <xdr:cNvSpPr txBox="1">
          <a:spLocks noChangeArrowheads="1"/>
        </xdr:cNvSpPr>
      </xdr:nvSpPr>
      <xdr:spPr>
        <a:xfrm>
          <a:off x="7324725" y="1333500"/>
          <a:ext cx="952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28575" cy="19050"/>
    <xdr:sp fLocksText="0">
      <xdr:nvSpPr>
        <xdr:cNvPr id="15" name="TextBox 891"/>
        <xdr:cNvSpPr txBox="1">
          <a:spLocks noChangeArrowheads="1"/>
        </xdr:cNvSpPr>
      </xdr:nvSpPr>
      <xdr:spPr>
        <a:xfrm>
          <a:off x="7324725" y="1333500"/>
          <a:ext cx="285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28575" cy="38100"/>
    <xdr:sp fLocksText="0">
      <xdr:nvSpPr>
        <xdr:cNvPr id="16" name="TextBox 892"/>
        <xdr:cNvSpPr txBox="1">
          <a:spLocks noChangeArrowheads="1"/>
        </xdr:cNvSpPr>
      </xdr:nvSpPr>
      <xdr:spPr>
        <a:xfrm>
          <a:off x="7324725" y="1333500"/>
          <a:ext cx="285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28575" cy="19050"/>
    <xdr:sp fLocksText="0">
      <xdr:nvSpPr>
        <xdr:cNvPr id="17" name="TextBox 893"/>
        <xdr:cNvSpPr txBox="1">
          <a:spLocks noChangeArrowheads="1"/>
        </xdr:cNvSpPr>
      </xdr:nvSpPr>
      <xdr:spPr>
        <a:xfrm>
          <a:off x="7324725" y="1333500"/>
          <a:ext cx="285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28575" cy="38100"/>
    <xdr:sp fLocksText="0">
      <xdr:nvSpPr>
        <xdr:cNvPr id="18" name="TextBox 894"/>
        <xdr:cNvSpPr txBox="1">
          <a:spLocks noChangeArrowheads="1"/>
        </xdr:cNvSpPr>
      </xdr:nvSpPr>
      <xdr:spPr>
        <a:xfrm>
          <a:off x="7324725" y="1333500"/>
          <a:ext cx="285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9525"/>
    <xdr:sp fLocksText="0">
      <xdr:nvSpPr>
        <xdr:cNvPr id="19" name="TextBox 895"/>
        <xdr:cNvSpPr txBox="1">
          <a:spLocks noChangeArrowheads="1"/>
        </xdr:cNvSpPr>
      </xdr:nvSpPr>
      <xdr:spPr>
        <a:xfrm>
          <a:off x="7324725" y="13335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38100"/>
    <xdr:sp fLocksText="0">
      <xdr:nvSpPr>
        <xdr:cNvPr id="20" name="TextBox 896"/>
        <xdr:cNvSpPr txBox="1">
          <a:spLocks noChangeArrowheads="1"/>
        </xdr:cNvSpPr>
      </xdr:nvSpPr>
      <xdr:spPr>
        <a:xfrm>
          <a:off x="7324725" y="1333500"/>
          <a:ext cx="952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9525"/>
    <xdr:sp fLocksText="0">
      <xdr:nvSpPr>
        <xdr:cNvPr id="21" name="TextBox 897"/>
        <xdr:cNvSpPr txBox="1">
          <a:spLocks noChangeArrowheads="1"/>
        </xdr:cNvSpPr>
      </xdr:nvSpPr>
      <xdr:spPr>
        <a:xfrm>
          <a:off x="7324725" y="13335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38100"/>
    <xdr:sp fLocksText="0">
      <xdr:nvSpPr>
        <xdr:cNvPr id="22" name="TextBox 898"/>
        <xdr:cNvSpPr txBox="1">
          <a:spLocks noChangeArrowheads="1"/>
        </xdr:cNvSpPr>
      </xdr:nvSpPr>
      <xdr:spPr>
        <a:xfrm>
          <a:off x="7324725" y="1333500"/>
          <a:ext cx="952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9525"/>
    <xdr:sp fLocksText="0">
      <xdr:nvSpPr>
        <xdr:cNvPr id="23" name="TextBox 899"/>
        <xdr:cNvSpPr txBox="1">
          <a:spLocks noChangeArrowheads="1"/>
        </xdr:cNvSpPr>
      </xdr:nvSpPr>
      <xdr:spPr>
        <a:xfrm>
          <a:off x="7324725" y="13335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342900</xdr:colOff>
      <xdr:row>4</xdr:row>
      <xdr:rowOff>0</xdr:rowOff>
    </xdr:from>
    <xdr:ext cx="9525" cy="38100"/>
    <xdr:sp fLocksText="0">
      <xdr:nvSpPr>
        <xdr:cNvPr id="24" name="TextBox 900"/>
        <xdr:cNvSpPr txBox="1">
          <a:spLocks noChangeArrowheads="1"/>
        </xdr:cNvSpPr>
      </xdr:nvSpPr>
      <xdr:spPr>
        <a:xfrm>
          <a:off x="7324725" y="1333500"/>
          <a:ext cx="952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58"/>
  <sheetViews>
    <sheetView tabSelected="1" zoomScale="75" zoomScaleNormal="75" workbookViewId="0" topLeftCell="A1">
      <selection activeCell="A2" sqref="A2:U2"/>
    </sheetView>
  </sheetViews>
  <sheetFormatPr defaultColWidth="9.00390625" defaultRowHeight="14.25"/>
  <cols>
    <col min="1" max="1" width="17.625" style="6" customWidth="1"/>
    <col min="2" max="2" width="10.00390625" style="7" customWidth="1"/>
    <col min="3" max="3" width="6.875" style="7" customWidth="1"/>
    <col min="4" max="4" width="6.00390625" style="7" customWidth="1"/>
    <col min="5" max="5" width="22.875" style="6" customWidth="1"/>
    <col min="6" max="6" width="10.25390625" style="7" customWidth="1"/>
    <col min="7" max="7" width="10.50390625" style="7" customWidth="1"/>
    <col min="8" max="8" width="7.50390625" style="7" customWidth="1"/>
    <col min="9" max="9" width="10.50390625" style="7" customWidth="1"/>
    <col min="10" max="10" width="8.875" style="7" customWidth="1"/>
    <col min="11" max="11" width="6.00390625" style="7" customWidth="1"/>
    <col min="12" max="14" width="9.125" style="7" customWidth="1"/>
    <col min="15" max="16" width="7.75390625" style="7" customWidth="1"/>
    <col min="17" max="17" width="23.75390625" style="8" customWidth="1"/>
    <col min="18" max="18" width="12.00390625" style="7" customWidth="1"/>
    <col min="19" max="19" width="14.25390625" style="7" customWidth="1"/>
    <col min="20" max="20" width="9.375" style="7" customWidth="1"/>
    <col min="21" max="21" width="13.25390625" style="9" customWidth="1"/>
    <col min="22" max="16384" width="9.00390625" style="8" customWidth="1"/>
  </cols>
  <sheetData>
    <row r="1" spans="1:21" s="1" customFormat="1" ht="20.25">
      <c r="A1" s="50" t="s">
        <v>0</v>
      </c>
      <c r="B1" s="50"/>
      <c r="C1" s="10"/>
      <c r="D1" s="10"/>
      <c r="E1" s="22"/>
      <c r="F1" s="10"/>
      <c r="G1" s="10"/>
      <c r="H1" s="10"/>
      <c r="I1" s="27"/>
      <c r="J1" s="27"/>
      <c r="K1" s="10"/>
      <c r="L1" s="28"/>
      <c r="M1" s="10"/>
      <c r="N1" s="10"/>
      <c r="O1" s="10"/>
      <c r="P1" s="10"/>
      <c r="Q1" s="44"/>
      <c r="R1" s="10"/>
      <c r="S1" s="10"/>
      <c r="T1" s="10"/>
      <c r="U1" s="49"/>
    </row>
    <row r="2" spans="1:21" s="1" customFormat="1" ht="39" customHeight="1">
      <c r="A2" s="51" t="s">
        <v>1</v>
      </c>
      <c r="B2" s="51"/>
      <c r="C2" s="51"/>
      <c r="D2" s="51"/>
      <c r="E2" s="51"/>
      <c r="F2" s="51"/>
      <c r="G2" s="51"/>
      <c r="H2" s="51"/>
      <c r="I2" s="51"/>
      <c r="J2" s="51"/>
      <c r="K2" s="51"/>
      <c r="L2" s="51"/>
      <c r="M2" s="51"/>
      <c r="N2" s="51"/>
      <c r="O2" s="51"/>
      <c r="P2" s="51"/>
      <c r="Q2" s="51"/>
      <c r="R2" s="51"/>
      <c r="S2" s="51"/>
      <c r="T2" s="51"/>
      <c r="U2" s="52"/>
    </row>
    <row r="3" spans="1:21" s="1" customFormat="1" ht="14.25">
      <c r="A3" s="11"/>
      <c r="B3" s="12"/>
      <c r="C3" s="12"/>
      <c r="D3" s="12"/>
      <c r="E3" s="11"/>
      <c r="F3" s="12"/>
      <c r="G3" s="12"/>
      <c r="H3" s="12"/>
      <c r="I3" s="29"/>
      <c r="J3" s="29"/>
      <c r="K3" s="12"/>
      <c r="L3" s="30"/>
      <c r="M3" s="12"/>
      <c r="N3" s="12"/>
      <c r="O3" s="12"/>
      <c r="P3" s="12"/>
      <c r="Q3" s="45"/>
      <c r="R3" s="12"/>
      <c r="S3" s="12"/>
      <c r="T3" s="53" t="s">
        <v>2</v>
      </c>
      <c r="U3" s="54"/>
    </row>
    <row r="4" spans="1:21" s="2" customFormat="1" ht="31.5" customHeight="1">
      <c r="A4" s="57" t="s">
        <v>3</v>
      </c>
      <c r="B4" s="57" t="s">
        <v>4</v>
      </c>
      <c r="C4" s="57" t="s">
        <v>5</v>
      </c>
      <c r="D4" s="59" t="s">
        <v>6</v>
      </c>
      <c r="E4" s="59" t="s">
        <v>7</v>
      </c>
      <c r="F4" s="55" t="s">
        <v>8</v>
      </c>
      <c r="G4" s="55" t="s">
        <v>9</v>
      </c>
      <c r="H4" s="55"/>
      <c r="I4" s="55"/>
      <c r="J4" s="55"/>
      <c r="K4" s="55"/>
      <c r="L4" s="56" t="s">
        <v>10</v>
      </c>
      <c r="M4" s="56"/>
      <c r="N4" s="56"/>
      <c r="O4" s="61" t="s">
        <v>11</v>
      </c>
      <c r="P4" s="57" t="s">
        <v>12</v>
      </c>
      <c r="Q4" s="57" t="s">
        <v>13</v>
      </c>
      <c r="R4" s="57" t="s">
        <v>14</v>
      </c>
      <c r="S4" s="57" t="s">
        <v>15</v>
      </c>
      <c r="T4" s="57" t="s">
        <v>16</v>
      </c>
      <c r="U4" s="57" t="s">
        <v>17</v>
      </c>
    </row>
    <row r="5" spans="1:21" s="2" customFormat="1" ht="42" customHeight="1">
      <c r="A5" s="58"/>
      <c r="B5" s="58"/>
      <c r="C5" s="58"/>
      <c r="D5" s="60"/>
      <c r="E5" s="60"/>
      <c r="F5" s="55"/>
      <c r="G5" s="23" t="s">
        <v>18</v>
      </c>
      <c r="H5" s="24" t="s">
        <v>19</v>
      </c>
      <c r="I5" s="31" t="s">
        <v>20</v>
      </c>
      <c r="J5" s="31" t="s">
        <v>21</v>
      </c>
      <c r="K5" s="32" t="s">
        <v>22</v>
      </c>
      <c r="L5" s="33" t="s">
        <v>23</v>
      </c>
      <c r="M5" s="38" t="s">
        <v>24</v>
      </c>
      <c r="N5" s="39" t="s">
        <v>25</v>
      </c>
      <c r="O5" s="61"/>
      <c r="P5" s="58"/>
      <c r="Q5" s="58"/>
      <c r="R5" s="58"/>
      <c r="S5" s="58"/>
      <c r="T5" s="58"/>
      <c r="U5" s="58"/>
    </row>
    <row r="6" spans="1:21" s="3" customFormat="1" ht="28.5" customHeight="1">
      <c r="A6" s="15" t="s">
        <v>26</v>
      </c>
      <c r="B6" s="13"/>
      <c r="C6" s="13"/>
      <c r="D6" s="14"/>
      <c r="E6" s="25"/>
      <c r="F6" s="23"/>
      <c r="G6" s="23">
        <f>SUM(G7:G26)</f>
        <v>30721400</v>
      </c>
      <c r="H6" s="23">
        <f aca="true" t="shared" si="0" ref="H6:N6">SUM(H7:H26)</f>
        <v>0</v>
      </c>
      <c r="I6" s="23">
        <f t="shared" si="0"/>
        <v>30721400</v>
      </c>
      <c r="J6" s="23">
        <f t="shared" si="0"/>
        <v>0</v>
      </c>
      <c r="K6" s="23">
        <f t="shared" si="0"/>
        <v>0</v>
      </c>
      <c r="L6" s="23">
        <f t="shared" si="0"/>
        <v>4660000</v>
      </c>
      <c r="M6" s="23">
        <f t="shared" si="0"/>
        <v>6380000</v>
      </c>
      <c r="N6" s="23">
        <f t="shared" si="0"/>
        <v>6160000</v>
      </c>
      <c r="O6" s="37"/>
      <c r="P6" s="13"/>
      <c r="Q6" s="46"/>
      <c r="R6" s="13"/>
      <c r="S6" s="13"/>
      <c r="T6" s="13"/>
      <c r="U6" s="46"/>
    </row>
    <row r="7" spans="1:21" s="4" customFormat="1" ht="39.75" customHeight="1">
      <c r="A7" s="16" t="s">
        <v>27</v>
      </c>
      <c r="B7" s="17"/>
      <c r="C7" s="17" t="s">
        <v>28</v>
      </c>
      <c r="D7" s="17" t="s">
        <v>29</v>
      </c>
      <c r="E7" s="16" t="s">
        <v>30</v>
      </c>
      <c r="F7" s="17" t="s">
        <v>31</v>
      </c>
      <c r="G7" s="17">
        <v>4030000</v>
      </c>
      <c r="H7" s="17"/>
      <c r="I7" s="17">
        <v>4030000</v>
      </c>
      <c r="J7" s="34"/>
      <c r="K7" s="34"/>
      <c r="L7" s="17">
        <v>750000</v>
      </c>
      <c r="M7" s="17">
        <v>750000</v>
      </c>
      <c r="N7" s="17">
        <v>700000</v>
      </c>
      <c r="O7" s="40">
        <v>2015</v>
      </c>
      <c r="P7" s="40">
        <v>2022</v>
      </c>
      <c r="Q7" s="47" t="s">
        <v>32</v>
      </c>
      <c r="R7" s="17" t="s">
        <v>33</v>
      </c>
      <c r="S7" s="17" t="s">
        <v>34</v>
      </c>
      <c r="T7" s="17" t="s">
        <v>35</v>
      </c>
      <c r="U7" s="47"/>
    </row>
    <row r="8" spans="1:21" s="4" customFormat="1" ht="106.5" customHeight="1">
      <c r="A8" s="16" t="s">
        <v>36</v>
      </c>
      <c r="B8" s="17"/>
      <c r="C8" s="17" t="s">
        <v>28</v>
      </c>
      <c r="D8" s="17" t="s">
        <v>29</v>
      </c>
      <c r="E8" s="16" t="s">
        <v>37</v>
      </c>
      <c r="F8" s="17" t="s">
        <v>31</v>
      </c>
      <c r="G8" s="17">
        <v>826000</v>
      </c>
      <c r="H8" s="17"/>
      <c r="I8" s="17">
        <v>826000</v>
      </c>
      <c r="J8" s="34"/>
      <c r="K8" s="34"/>
      <c r="L8" s="17">
        <v>345000</v>
      </c>
      <c r="M8" s="17">
        <v>345000</v>
      </c>
      <c r="N8" s="17"/>
      <c r="O8" s="40">
        <v>2015</v>
      </c>
      <c r="P8" s="40">
        <v>2021</v>
      </c>
      <c r="Q8" s="47" t="s">
        <v>38</v>
      </c>
      <c r="R8" s="17" t="s">
        <v>39</v>
      </c>
      <c r="S8" s="17" t="s">
        <v>36</v>
      </c>
      <c r="T8" s="17" t="s">
        <v>35</v>
      </c>
      <c r="U8" s="47"/>
    </row>
    <row r="9" spans="1:21" s="4" customFormat="1" ht="106.5" customHeight="1">
      <c r="A9" s="16" t="s">
        <v>40</v>
      </c>
      <c r="B9" s="17"/>
      <c r="C9" s="17" t="s">
        <v>28</v>
      </c>
      <c r="D9" s="17" t="s">
        <v>29</v>
      </c>
      <c r="E9" s="16" t="s">
        <v>41</v>
      </c>
      <c r="F9" s="17" t="s">
        <v>31</v>
      </c>
      <c r="G9" s="17">
        <v>300000</v>
      </c>
      <c r="H9" s="17"/>
      <c r="I9" s="17">
        <v>300000</v>
      </c>
      <c r="J9" s="34"/>
      <c r="K9" s="34"/>
      <c r="L9" s="17">
        <v>50000</v>
      </c>
      <c r="M9" s="17"/>
      <c r="N9" s="17"/>
      <c r="O9" s="40">
        <v>2015</v>
      </c>
      <c r="P9" s="40">
        <v>2020</v>
      </c>
      <c r="Q9" s="47" t="s">
        <v>42</v>
      </c>
      <c r="R9" s="17" t="s">
        <v>39</v>
      </c>
      <c r="S9" s="17" t="s">
        <v>43</v>
      </c>
      <c r="T9" s="17" t="s">
        <v>35</v>
      </c>
      <c r="U9" s="47"/>
    </row>
    <row r="10" spans="1:21" s="4" customFormat="1" ht="55.5" customHeight="1">
      <c r="A10" s="16" t="s">
        <v>44</v>
      </c>
      <c r="B10" s="17"/>
      <c r="C10" s="17" t="s">
        <v>45</v>
      </c>
      <c r="D10" s="17" t="s">
        <v>29</v>
      </c>
      <c r="E10" s="16" t="s">
        <v>46</v>
      </c>
      <c r="F10" s="17" t="s">
        <v>31</v>
      </c>
      <c r="G10" s="17">
        <v>4200000</v>
      </c>
      <c r="H10" s="17"/>
      <c r="I10" s="17">
        <v>4200000</v>
      </c>
      <c r="J10" s="34"/>
      <c r="K10" s="34"/>
      <c r="L10" s="17">
        <v>200000</v>
      </c>
      <c r="M10" s="17">
        <v>650000</v>
      </c>
      <c r="N10" s="17">
        <v>650000</v>
      </c>
      <c r="O10" s="40">
        <v>2020</v>
      </c>
      <c r="P10" s="40">
        <v>2026</v>
      </c>
      <c r="Q10" s="47" t="s">
        <v>47</v>
      </c>
      <c r="R10" s="17"/>
      <c r="S10" s="17" t="s">
        <v>34</v>
      </c>
      <c r="T10" s="17" t="s">
        <v>35</v>
      </c>
      <c r="U10" s="47"/>
    </row>
    <row r="11" spans="1:21" s="4" customFormat="1" ht="55.5" customHeight="1">
      <c r="A11" s="16" t="s">
        <v>48</v>
      </c>
      <c r="B11" s="17"/>
      <c r="C11" s="17" t="s">
        <v>45</v>
      </c>
      <c r="D11" s="17" t="s">
        <v>29</v>
      </c>
      <c r="E11" s="16" t="s">
        <v>49</v>
      </c>
      <c r="F11" s="17" t="s">
        <v>31</v>
      </c>
      <c r="G11" s="17">
        <v>4200000</v>
      </c>
      <c r="H11" s="17"/>
      <c r="I11" s="17">
        <v>4200000</v>
      </c>
      <c r="J11" s="34"/>
      <c r="K11" s="34"/>
      <c r="L11" s="17"/>
      <c r="M11" s="17">
        <v>200000</v>
      </c>
      <c r="N11" s="17">
        <v>650000</v>
      </c>
      <c r="O11" s="40">
        <v>2021</v>
      </c>
      <c r="P11" s="40">
        <v>2027</v>
      </c>
      <c r="Q11" s="47" t="s">
        <v>50</v>
      </c>
      <c r="R11" s="17"/>
      <c r="S11" s="17" t="s">
        <v>51</v>
      </c>
      <c r="T11" s="17" t="s">
        <v>35</v>
      </c>
      <c r="U11" s="47"/>
    </row>
    <row r="12" spans="1:21" s="4" customFormat="1" ht="55.5" customHeight="1">
      <c r="A12" s="16" t="s">
        <v>52</v>
      </c>
      <c r="B12" s="17"/>
      <c r="C12" s="17" t="s">
        <v>45</v>
      </c>
      <c r="D12" s="17" t="s">
        <v>29</v>
      </c>
      <c r="E12" s="16" t="s">
        <v>53</v>
      </c>
      <c r="F12" s="17" t="s">
        <v>31</v>
      </c>
      <c r="G12" s="17">
        <v>500000</v>
      </c>
      <c r="H12" s="17"/>
      <c r="I12" s="17">
        <v>500000</v>
      </c>
      <c r="J12" s="34"/>
      <c r="K12" s="34"/>
      <c r="L12" s="17">
        <v>250000</v>
      </c>
      <c r="M12" s="17">
        <v>250000</v>
      </c>
      <c r="N12" s="17"/>
      <c r="O12" s="40">
        <v>2020</v>
      </c>
      <c r="P12" s="40">
        <v>2021</v>
      </c>
      <c r="Q12" s="47" t="s">
        <v>54</v>
      </c>
      <c r="R12" s="17" t="s">
        <v>39</v>
      </c>
      <c r="S12" s="17" t="s">
        <v>55</v>
      </c>
      <c r="T12" s="17" t="s">
        <v>35</v>
      </c>
      <c r="U12" s="47" t="s">
        <v>56</v>
      </c>
    </row>
    <row r="13" spans="1:21" s="4" customFormat="1" ht="55.5" customHeight="1">
      <c r="A13" s="16" t="s">
        <v>57</v>
      </c>
      <c r="B13" s="17"/>
      <c r="C13" s="17" t="s">
        <v>45</v>
      </c>
      <c r="D13" s="17" t="s">
        <v>29</v>
      </c>
      <c r="E13" s="16" t="s">
        <v>58</v>
      </c>
      <c r="F13" s="17" t="s">
        <v>31</v>
      </c>
      <c r="G13" s="17">
        <v>680000</v>
      </c>
      <c r="H13" s="17"/>
      <c r="I13" s="17">
        <v>680000</v>
      </c>
      <c r="J13" s="34"/>
      <c r="K13" s="34"/>
      <c r="L13" s="17" t="s">
        <v>59</v>
      </c>
      <c r="M13" s="17">
        <v>180000</v>
      </c>
      <c r="N13" s="17">
        <v>400000</v>
      </c>
      <c r="O13" s="40">
        <v>2021</v>
      </c>
      <c r="P13" s="40">
        <v>2023</v>
      </c>
      <c r="Q13" s="47" t="s">
        <v>60</v>
      </c>
      <c r="R13" s="17"/>
      <c r="S13" s="17" t="s">
        <v>61</v>
      </c>
      <c r="T13" s="17" t="s">
        <v>35</v>
      </c>
      <c r="U13" s="47" t="s">
        <v>56</v>
      </c>
    </row>
    <row r="14" spans="1:21" s="4" customFormat="1" ht="55.5" customHeight="1">
      <c r="A14" s="16" t="s">
        <v>62</v>
      </c>
      <c r="B14" s="17"/>
      <c r="C14" s="17" t="s">
        <v>45</v>
      </c>
      <c r="D14" s="17" t="s">
        <v>29</v>
      </c>
      <c r="E14" s="16" t="s">
        <v>63</v>
      </c>
      <c r="F14" s="17" t="s">
        <v>31</v>
      </c>
      <c r="G14" s="17">
        <v>550000</v>
      </c>
      <c r="H14" s="17"/>
      <c r="I14" s="17">
        <v>550000</v>
      </c>
      <c r="J14" s="34"/>
      <c r="K14" s="34"/>
      <c r="L14" s="17"/>
      <c r="M14" s="17"/>
      <c r="N14" s="17">
        <v>50000</v>
      </c>
      <c r="O14" s="40">
        <v>2022</v>
      </c>
      <c r="P14" s="40">
        <v>2024</v>
      </c>
      <c r="Q14" s="47" t="s">
        <v>64</v>
      </c>
      <c r="R14" s="17"/>
      <c r="S14" s="17" t="s">
        <v>65</v>
      </c>
      <c r="T14" s="17" t="s">
        <v>35</v>
      </c>
      <c r="U14" s="47" t="s">
        <v>56</v>
      </c>
    </row>
    <row r="15" spans="1:21" s="4" customFormat="1" ht="55.5" customHeight="1">
      <c r="A15" s="16" t="s">
        <v>66</v>
      </c>
      <c r="B15" s="17"/>
      <c r="C15" s="17" t="s">
        <v>45</v>
      </c>
      <c r="D15" s="17" t="s">
        <v>29</v>
      </c>
      <c r="E15" s="16" t="s">
        <v>58</v>
      </c>
      <c r="F15" s="17" t="s">
        <v>31</v>
      </c>
      <c r="G15" s="17">
        <v>800000</v>
      </c>
      <c r="H15" s="17"/>
      <c r="I15" s="17">
        <v>800000</v>
      </c>
      <c r="J15" s="34"/>
      <c r="K15" s="34"/>
      <c r="L15" s="17"/>
      <c r="M15" s="17">
        <v>350000</v>
      </c>
      <c r="N15" s="17">
        <v>350000</v>
      </c>
      <c r="O15" s="40">
        <v>2021</v>
      </c>
      <c r="P15" s="40">
        <v>2024</v>
      </c>
      <c r="Q15" s="47" t="s">
        <v>67</v>
      </c>
      <c r="R15" s="17"/>
      <c r="S15" s="17" t="s">
        <v>68</v>
      </c>
      <c r="T15" s="17" t="s">
        <v>35</v>
      </c>
      <c r="U15" s="47" t="s">
        <v>56</v>
      </c>
    </row>
    <row r="16" spans="1:21" s="4" customFormat="1" ht="55.5" customHeight="1">
      <c r="A16" s="16" t="s">
        <v>69</v>
      </c>
      <c r="B16" s="17"/>
      <c r="C16" s="17" t="s">
        <v>45</v>
      </c>
      <c r="D16" s="17" t="s">
        <v>29</v>
      </c>
      <c r="E16" s="16" t="s">
        <v>58</v>
      </c>
      <c r="F16" s="17" t="s">
        <v>31</v>
      </c>
      <c r="G16" s="17">
        <v>800000</v>
      </c>
      <c r="H16" s="17"/>
      <c r="I16" s="17">
        <v>800000</v>
      </c>
      <c r="J16" s="34"/>
      <c r="K16" s="34"/>
      <c r="L16" s="17"/>
      <c r="M16" s="17">
        <v>350000</v>
      </c>
      <c r="N16" s="17">
        <v>350000</v>
      </c>
      <c r="O16" s="40">
        <v>2021</v>
      </c>
      <c r="P16" s="40">
        <v>2024</v>
      </c>
      <c r="Q16" s="47" t="s">
        <v>70</v>
      </c>
      <c r="R16" s="17"/>
      <c r="S16" s="17" t="s">
        <v>71</v>
      </c>
      <c r="T16" s="17" t="s">
        <v>35</v>
      </c>
      <c r="U16" s="47" t="s">
        <v>56</v>
      </c>
    </row>
    <row r="17" spans="1:21" s="4" customFormat="1" ht="55.5" customHeight="1">
      <c r="A17" s="16" t="s">
        <v>72</v>
      </c>
      <c r="B17" s="17"/>
      <c r="C17" s="17" t="s">
        <v>28</v>
      </c>
      <c r="D17" s="17" t="s">
        <v>29</v>
      </c>
      <c r="E17" s="16" t="s">
        <v>73</v>
      </c>
      <c r="F17" s="17" t="s">
        <v>31</v>
      </c>
      <c r="G17" s="17">
        <v>3570000</v>
      </c>
      <c r="H17" s="17"/>
      <c r="I17" s="17">
        <v>3570000</v>
      </c>
      <c r="J17" s="34"/>
      <c r="K17" s="34"/>
      <c r="L17" s="17">
        <v>260000</v>
      </c>
      <c r="M17" s="17">
        <v>400000</v>
      </c>
      <c r="N17" s="17">
        <v>400000</v>
      </c>
      <c r="O17" s="40">
        <v>2015</v>
      </c>
      <c r="P17" s="40">
        <v>2023</v>
      </c>
      <c r="Q17" s="47" t="s">
        <v>32</v>
      </c>
      <c r="R17" s="17" t="s">
        <v>74</v>
      </c>
      <c r="S17" s="17" t="s">
        <v>75</v>
      </c>
      <c r="T17" s="17" t="s">
        <v>35</v>
      </c>
      <c r="U17" s="47"/>
    </row>
    <row r="18" spans="1:21" s="4" customFormat="1" ht="55.5" customHeight="1">
      <c r="A18" s="16" t="s">
        <v>76</v>
      </c>
      <c r="B18" s="17"/>
      <c r="C18" s="17" t="s">
        <v>45</v>
      </c>
      <c r="D18" s="17" t="s">
        <v>29</v>
      </c>
      <c r="E18" s="16" t="s">
        <v>77</v>
      </c>
      <c r="F18" s="17" t="s">
        <v>31</v>
      </c>
      <c r="G18" s="17">
        <v>590000</v>
      </c>
      <c r="H18" s="17"/>
      <c r="I18" s="17">
        <v>590000</v>
      </c>
      <c r="J18" s="34"/>
      <c r="K18" s="34"/>
      <c r="L18" s="17">
        <v>30000</v>
      </c>
      <c r="M18" s="17">
        <v>120000</v>
      </c>
      <c r="N18" s="17">
        <v>120000</v>
      </c>
      <c r="O18" s="40">
        <v>2020</v>
      </c>
      <c r="P18" s="40">
        <v>2025</v>
      </c>
      <c r="Q18" s="47" t="s">
        <v>78</v>
      </c>
      <c r="R18" s="17" t="s">
        <v>79</v>
      </c>
      <c r="S18" s="17" t="s">
        <v>80</v>
      </c>
      <c r="T18" s="17" t="s">
        <v>35</v>
      </c>
      <c r="U18" s="47"/>
    </row>
    <row r="19" spans="1:21" s="4" customFormat="1" ht="55.5" customHeight="1">
      <c r="A19" s="16" t="s">
        <v>81</v>
      </c>
      <c r="B19" s="17"/>
      <c r="C19" s="17" t="s">
        <v>45</v>
      </c>
      <c r="D19" s="17" t="s">
        <v>29</v>
      </c>
      <c r="E19" s="16" t="s">
        <v>82</v>
      </c>
      <c r="F19" s="17" t="s">
        <v>31</v>
      </c>
      <c r="G19" s="17">
        <v>220000</v>
      </c>
      <c r="H19" s="17"/>
      <c r="I19" s="17">
        <v>220000</v>
      </c>
      <c r="J19" s="34"/>
      <c r="K19" s="34"/>
      <c r="L19" s="17">
        <v>0</v>
      </c>
      <c r="M19" s="17">
        <v>50000</v>
      </c>
      <c r="N19" s="17">
        <v>50000</v>
      </c>
      <c r="O19" s="40">
        <v>2021</v>
      </c>
      <c r="P19" s="40">
        <v>2025</v>
      </c>
      <c r="Q19" s="47" t="s">
        <v>83</v>
      </c>
      <c r="R19" s="17" t="s">
        <v>84</v>
      </c>
      <c r="S19" s="17" t="s">
        <v>85</v>
      </c>
      <c r="T19" s="17" t="s">
        <v>35</v>
      </c>
      <c r="U19" s="47"/>
    </row>
    <row r="20" spans="1:21" s="4" customFormat="1" ht="55.5" customHeight="1">
      <c r="A20" s="16" t="s">
        <v>86</v>
      </c>
      <c r="B20" s="17"/>
      <c r="C20" s="17" t="s">
        <v>45</v>
      </c>
      <c r="D20" s="17" t="s">
        <v>29</v>
      </c>
      <c r="E20" s="16" t="s">
        <v>87</v>
      </c>
      <c r="F20" s="17" t="s">
        <v>31</v>
      </c>
      <c r="G20" s="17">
        <v>450000</v>
      </c>
      <c r="H20" s="17"/>
      <c r="I20" s="17">
        <v>450000</v>
      </c>
      <c r="J20" s="34"/>
      <c r="K20" s="34"/>
      <c r="L20" s="17">
        <v>10000</v>
      </c>
      <c r="M20" s="17">
        <v>60000</v>
      </c>
      <c r="N20" s="17">
        <v>60000</v>
      </c>
      <c r="O20" s="40">
        <v>2020</v>
      </c>
      <c r="P20" s="40">
        <v>2027</v>
      </c>
      <c r="Q20" s="47" t="s">
        <v>83</v>
      </c>
      <c r="R20" s="17"/>
      <c r="S20" s="17" t="s">
        <v>85</v>
      </c>
      <c r="T20" s="17" t="s">
        <v>35</v>
      </c>
      <c r="U20" s="47"/>
    </row>
    <row r="21" spans="1:21" s="4" customFormat="1" ht="55.5" customHeight="1">
      <c r="A21" s="16" t="s">
        <v>88</v>
      </c>
      <c r="B21" s="17"/>
      <c r="C21" s="17" t="s">
        <v>28</v>
      </c>
      <c r="D21" s="17" t="s">
        <v>29</v>
      </c>
      <c r="E21" s="16" t="s">
        <v>89</v>
      </c>
      <c r="F21" s="17" t="s">
        <v>31</v>
      </c>
      <c r="G21" s="26">
        <v>2170000</v>
      </c>
      <c r="H21" s="17"/>
      <c r="I21" s="26">
        <v>2170000</v>
      </c>
      <c r="J21" s="34"/>
      <c r="K21" s="34"/>
      <c r="L21" s="17">
        <v>940000</v>
      </c>
      <c r="M21" s="17">
        <v>55000</v>
      </c>
      <c r="N21" s="17">
        <v>0</v>
      </c>
      <c r="O21" s="40">
        <v>2018</v>
      </c>
      <c r="P21" s="40">
        <v>2021</v>
      </c>
      <c r="Q21" s="47" t="s">
        <v>90</v>
      </c>
      <c r="R21" s="17"/>
      <c r="S21" s="17" t="s">
        <v>91</v>
      </c>
      <c r="T21" s="17" t="s">
        <v>35</v>
      </c>
      <c r="U21" s="47"/>
    </row>
    <row r="22" spans="1:21" s="4" customFormat="1" ht="55.5" customHeight="1">
      <c r="A22" s="16" t="s">
        <v>92</v>
      </c>
      <c r="B22" s="17"/>
      <c r="C22" s="17" t="s">
        <v>45</v>
      </c>
      <c r="D22" s="17" t="s">
        <v>29</v>
      </c>
      <c r="E22" s="16" t="s">
        <v>93</v>
      </c>
      <c r="F22" s="17" t="s">
        <v>31</v>
      </c>
      <c r="G22" s="17">
        <v>5355900</v>
      </c>
      <c r="H22" s="17"/>
      <c r="I22" s="17">
        <v>5355900</v>
      </c>
      <c r="J22" s="34"/>
      <c r="K22" s="34"/>
      <c r="L22" s="17">
        <v>1250000</v>
      </c>
      <c r="M22" s="17">
        <v>2110000</v>
      </c>
      <c r="N22" s="17">
        <v>1990000</v>
      </c>
      <c r="O22" s="40">
        <v>2020</v>
      </c>
      <c r="P22" s="40">
        <v>2022</v>
      </c>
      <c r="Q22" s="47" t="s">
        <v>94</v>
      </c>
      <c r="R22" s="17"/>
      <c r="S22" s="17" t="s">
        <v>95</v>
      </c>
      <c r="T22" s="17" t="s">
        <v>35</v>
      </c>
      <c r="U22" s="47"/>
    </row>
    <row r="23" spans="1:21" s="4" customFormat="1" ht="60" customHeight="1">
      <c r="A23" s="16" t="s">
        <v>96</v>
      </c>
      <c r="B23" s="17"/>
      <c r="C23" s="17" t="s">
        <v>28</v>
      </c>
      <c r="D23" s="17" t="s">
        <v>29</v>
      </c>
      <c r="E23" s="16" t="s">
        <v>97</v>
      </c>
      <c r="F23" s="17" t="s">
        <v>31</v>
      </c>
      <c r="G23" s="17">
        <v>300000</v>
      </c>
      <c r="H23" s="17"/>
      <c r="I23" s="17">
        <v>300000</v>
      </c>
      <c r="J23" s="34"/>
      <c r="K23" s="34"/>
      <c r="L23" s="17">
        <v>100000</v>
      </c>
      <c r="M23" s="17">
        <v>100000</v>
      </c>
      <c r="N23" s="17">
        <v>100000</v>
      </c>
      <c r="O23" s="40">
        <v>2019</v>
      </c>
      <c r="P23" s="40">
        <v>2022</v>
      </c>
      <c r="Q23" s="47" t="s">
        <v>98</v>
      </c>
      <c r="R23" s="17"/>
      <c r="S23" s="17" t="s">
        <v>99</v>
      </c>
      <c r="T23" s="17" t="s">
        <v>35</v>
      </c>
      <c r="U23" s="47"/>
    </row>
    <row r="24" spans="1:21" s="4" customFormat="1" ht="92.25" customHeight="1">
      <c r="A24" s="16" t="s">
        <v>100</v>
      </c>
      <c r="B24" s="17"/>
      <c r="C24" s="17" t="s">
        <v>45</v>
      </c>
      <c r="D24" s="17" t="s">
        <v>29</v>
      </c>
      <c r="E24" s="16" t="s">
        <v>101</v>
      </c>
      <c r="F24" s="17" t="s">
        <v>31</v>
      </c>
      <c r="G24" s="17">
        <v>784500</v>
      </c>
      <c r="H24" s="17"/>
      <c r="I24" s="17">
        <v>784500</v>
      </c>
      <c r="J24" s="34"/>
      <c r="K24" s="34"/>
      <c r="L24" s="17">
        <v>330000</v>
      </c>
      <c r="M24" s="17">
        <v>260000</v>
      </c>
      <c r="N24" s="17">
        <v>190000</v>
      </c>
      <c r="O24" s="40">
        <v>2020</v>
      </c>
      <c r="P24" s="40">
        <v>2022</v>
      </c>
      <c r="Q24" s="47" t="s">
        <v>102</v>
      </c>
      <c r="R24" s="17"/>
      <c r="S24" s="17" t="s">
        <v>103</v>
      </c>
      <c r="T24" s="17" t="s">
        <v>35</v>
      </c>
      <c r="U24" s="47"/>
    </row>
    <row r="25" spans="1:21" s="4" customFormat="1" ht="60" customHeight="1">
      <c r="A25" s="16" t="s">
        <v>104</v>
      </c>
      <c r="B25" s="17"/>
      <c r="C25" s="17" t="s">
        <v>28</v>
      </c>
      <c r="D25" s="17" t="s">
        <v>29</v>
      </c>
      <c r="E25" s="16" t="s">
        <v>105</v>
      </c>
      <c r="F25" s="17" t="s">
        <v>31</v>
      </c>
      <c r="G25" s="17">
        <v>45000</v>
      </c>
      <c r="H25" s="17"/>
      <c r="I25" s="17">
        <v>45000</v>
      </c>
      <c r="J25" s="34"/>
      <c r="K25" s="34"/>
      <c r="L25" s="17">
        <v>45000</v>
      </c>
      <c r="M25" s="17">
        <v>0</v>
      </c>
      <c r="N25" s="17">
        <v>0</v>
      </c>
      <c r="O25" s="40">
        <v>2018</v>
      </c>
      <c r="P25" s="40">
        <v>2021</v>
      </c>
      <c r="Q25" s="47" t="s">
        <v>90</v>
      </c>
      <c r="R25" s="17"/>
      <c r="S25" s="17" t="s">
        <v>106</v>
      </c>
      <c r="T25" s="17" t="s">
        <v>35</v>
      </c>
      <c r="U25" s="47"/>
    </row>
    <row r="26" spans="1:21" s="4" customFormat="1" ht="50.25" customHeight="1">
      <c r="A26" s="16" t="s">
        <v>107</v>
      </c>
      <c r="B26" s="17"/>
      <c r="C26" s="17" t="s">
        <v>45</v>
      </c>
      <c r="D26" s="17" t="s">
        <v>29</v>
      </c>
      <c r="E26" s="16" t="s">
        <v>108</v>
      </c>
      <c r="F26" s="17" t="s">
        <v>31</v>
      </c>
      <c r="G26" s="17">
        <v>350000</v>
      </c>
      <c r="H26" s="17"/>
      <c r="I26" s="17">
        <v>350000</v>
      </c>
      <c r="J26" s="34"/>
      <c r="K26" s="34"/>
      <c r="L26" s="17">
        <v>100000</v>
      </c>
      <c r="M26" s="17">
        <v>150000</v>
      </c>
      <c r="N26" s="17">
        <v>100000</v>
      </c>
      <c r="O26" s="40">
        <v>2020</v>
      </c>
      <c r="P26" s="40">
        <v>2022</v>
      </c>
      <c r="Q26" s="47" t="s">
        <v>94</v>
      </c>
      <c r="R26" s="17"/>
      <c r="S26" s="17" t="s">
        <v>109</v>
      </c>
      <c r="T26" s="17" t="s">
        <v>35</v>
      </c>
      <c r="U26" s="47"/>
    </row>
    <row r="27" spans="1:21" s="3" customFormat="1" ht="31.5" customHeight="1">
      <c r="A27" s="15" t="s">
        <v>110</v>
      </c>
      <c r="B27" s="13"/>
      <c r="C27" s="13"/>
      <c r="D27" s="14"/>
      <c r="E27" s="25"/>
      <c r="F27" s="23"/>
      <c r="G27" s="23">
        <f>SUM(G28:G33)</f>
        <v>8521000</v>
      </c>
      <c r="H27" s="23">
        <f aca="true" t="shared" si="1" ref="H27:N27">SUM(H28:H33)</f>
        <v>0</v>
      </c>
      <c r="I27" s="23">
        <f t="shared" si="1"/>
        <v>8521000</v>
      </c>
      <c r="J27" s="23">
        <f t="shared" si="1"/>
        <v>0</v>
      </c>
      <c r="K27" s="23">
        <f t="shared" si="1"/>
        <v>0</v>
      </c>
      <c r="L27" s="23">
        <f t="shared" si="1"/>
        <v>2460000</v>
      </c>
      <c r="M27" s="23">
        <f t="shared" si="1"/>
        <v>3030500</v>
      </c>
      <c r="N27" s="23">
        <f t="shared" si="1"/>
        <v>3030500</v>
      </c>
      <c r="O27" s="37"/>
      <c r="P27" s="13"/>
      <c r="Q27" s="46"/>
      <c r="R27" s="13"/>
      <c r="S27" s="13"/>
      <c r="T27" s="13"/>
      <c r="U27" s="46"/>
    </row>
    <row r="28" spans="1:21" s="4" customFormat="1" ht="81" customHeight="1">
      <c r="A28" s="16" t="s">
        <v>111</v>
      </c>
      <c r="B28" s="17"/>
      <c r="C28" s="17" t="s">
        <v>28</v>
      </c>
      <c r="D28" s="17" t="s">
        <v>112</v>
      </c>
      <c r="E28" s="16" t="s">
        <v>113</v>
      </c>
      <c r="F28" s="17" t="s">
        <v>31</v>
      </c>
      <c r="G28" s="17">
        <v>831000</v>
      </c>
      <c r="H28" s="17"/>
      <c r="I28" s="17">
        <v>831000</v>
      </c>
      <c r="J28" s="34"/>
      <c r="K28" s="34"/>
      <c r="L28" s="17">
        <v>81000</v>
      </c>
      <c r="M28" s="17">
        <v>400000</v>
      </c>
      <c r="N28" s="17">
        <v>350000</v>
      </c>
      <c r="O28" s="40" t="s">
        <v>114</v>
      </c>
      <c r="P28" s="40">
        <v>2021</v>
      </c>
      <c r="Q28" s="47"/>
      <c r="R28" s="17" t="s">
        <v>39</v>
      </c>
      <c r="S28" s="17" t="s">
        <v>115</v>
      </c>
      <c r="T28" s="17" t="s">
        <v>35</v>
      </c>
      <c r="U28" s="47"/>
    </row>
    <row r="29" spans="1:21" s="4" customFormat="1" ht="55.5" customHeight="1">
      <c r="A29" s="16" t="s">
        <v>116</v>
      </c>
      <c r="B29" s="17"/>
      <c r="C29" s="17" t="s">
        <v>28</v>
      </c>
      <c r="D29" s="17" t="s">
        <v>112</v>
      </c>
      <c r="E29" s="16" t="s">
        <v>117</v>
      </c>
      <c r="F29" s="17" t="s">
        <v>31</v>
      </c>
      <c r="G29" s="17">
        <v>340000</v>
      </c>
      <c r="H29" s="17"/>
      <c r="I29" s="17">
        <v>340000</v>
      </c>
      <c r="J29" s="34"/>
      <c r="K29" s="34"/>
      <c r="L29" s="17">
        <v>80000</v>
      </c>
      <c r="M29" s="17">
        <v>130000</v>
      </c>
      <c r="N29" s="17">
        <v>130000</v>
      </c>
      <c r="O29" s="40">
        <v>2018</v>
      </c>
      <c r="P29" s="40">
        <v>2022</v>
      </c>
      <c r="Q29" s="47"/>
      <c r="R29" s="17" t="s">
        <v>39</v>
      </c>
      <c r="S29" s="17" t="s">
        <v>118</v>
      </c>
      <c r="T29" s="17" t="s">
        <v>35</v>
      </c>
      <c r="U29" s="47"/>
    </row>
    <row r="30" spans="1:21" s="4" customFormat="1" ht="99" customHeight="1">
      <c r="A30" s="16" t="s">
        <v>119</v>
      </c>
      <c r="B30" s="17"/>
      <c r="C30" s="17" t="s">
        <v>45</v>
      </c>
      <c r="D30" s="17" t="s">
        <v>112</v>
      </c>
      <c r="E30" s="16" t="s">
        <v>120</v>
      </c>
      <c r="F30" s="17" t="s">
        <v>31</v>
      </c>
      <c r="G30" s="17">
        <v>1200000</v>
      </c>
      <c r="H30" s="17"/>
      <c r="I30" s="17">
        <v>1200000</v>
      </c>
      <c r="J30" s="34"/>
      <c r="K30" s="34"/>
      <c r="L30" s="17">
        <v>299000</v>
      </c>
      <c r="M30" s="17">
        <v>450500</v>
      </c>
      <c r="N30" s="17">
        <v>450500</v>
      </c>
      <c r="O30" s="40">
        <v>2020</v>
      </c>
      <c r="P30" s="40">
        <v>2022</v>
      </c>
      <c r="Q30" s="47" t="s">
        <v>121</v>
      </c>
      <c r="R30" s="17"/>
      <c r="S30" s="17" t="s">
        <v>118</v>
      </c>
      <c r="T30" s="17" t="s">
        <v>35</v>
      </c>
      <c r="U30" s="47" t="s">
        <v>122</v>
      </c>
    </row>
    <row r="31" spans="1:21" s="4" customFormat="1" ht="99" customHeight="1">
      <c r="A31" s="16" t="s">
        <v>123</v>
      </c>
      <c r="B31" s="17"/>
      <c r="C31" s="17" t="s">
        <v>45</v>
      </c>
      <c r="D31" s="17" t="s">
        <v>112</v>
      </c>
      <c r="E31" s="16" t="s">
        <v>124</v>
      </c>
      <c r="F31" s="17" t="s">
        <v>31</v>
      </c>
      <c r="G31" s="17">
        <v>2000000</v>
      </c>
      <c r="H31" s="17"/>
      <c r="I31" s="17">
        <v>2000000</v>
      </c>
      <c r="J31" s="34"/>
      <c r="K31" s="34"/>
      <c r="L31" s="17">
        <v>2000000</v>
      </c>
      <c r="M31" s="17"/>
      <c r="N31" s="17"/>
      <c r="O31" s="40">
        <v>2020</v>
      </c>
      <c r="P31" s="40">
        <v>2020</v>
      </c>
      <c r="Q31" s="47" t="s">
        <v>125</v>
      </c>
      <c r="R31" s="17" t="s">
        <v>39</v>
      </c>
      <c r="S31" s="17" t="s">
        <v>126</v>
      </c>
      <c r="T31" s="17" t="s">
        <v>35</v>
      </c>
      <c r="U31" s="47"/>
    </row>
    <row r="32" spans="1:21" s="4" customFormat="1" ht="87.75" customHeight="1">
      <c r="A32" s="16" t="s">
        <v>127</v>
      </c>
      <c r="B32" s="17"/>
      <c r="C32" s="17" t="s">
        <v>45</v>
      </c>
      <c r="D32" s="17" t="s">
        <v>112</v>
      </c>
      <c r="E32" s="16" t="s">
        <v>124</v>
      </c>
      <c r="F32" s="17" t="s">
        <v>31</v>
      </c>
      <c r="G32" s="17">
        <v>2050000</v>
      </c>
      <c r="H32" s="17"/>
      <c r="I32" s="17">
        <v>2050000</v>
      </c>
      <c r="J32" s="34"/>
      <c r="K32" s="34"/>
      <c r="L32" s="17"/>
      <c r="M32" s="17">
        <v>2050000</v>
      </c>
      <c r="N32" s="17"/>
      <c r="O32" s="40">
        <v>2021</v>
      </c>
      <c r="P32" s="40">
        <v>2021</v>
      </c>
      <c r="Q32" s="47" t="s">
        <v>125</v>
      </c>
      <c r="R32" s="17" t="s">
        <v>39</v>
      </c>
      <c r="S32" s="17" t="s">
        <v>126</v>
      </c>
      <c r="T32" s="17" t="s">
        <v>35</v>
      </c>
      <c r="U32" s="47" t="s">
        <v>122</v>
      </c>
    </row>
    <row r="33" spans="1:21" s="4" customFormat="1" ht="67.5">
      <c r="A33" s="16" t="s">
        <v>128</v>
      </c>
      <c r="B33" s="17"/>
      <c r="C33" s="17" t="s">
        <v>45</v>
      </c>
      <c r="D33" s="17" t="s">
        <v>112</v>
      </c>
      <c r="E33" s="16" t="s">
        <v>124</v>
      </c>
      <c r="F33" s="17" t="s">
        <v>31</v>
      </c>
      <c r="G33" s="17">
        <v>2100000</v>
      </c>
      <c r="H33" s="17"/>
      <c r="I33" s="17">
        <v>2100000</v>
      </c>
      <c r="J33" s="34"/>
      <c r="K33" s="34"/>
      <c r="L33" s="17"/>
      <c r="M33" s="17"/>
      <c r="N33" s="17">
        <v>2100000</v>
      </c>
      <c r="O33" s="40">
        <v>2022</v>
      </c>
      <c r="P33" s="40" t="s">
        <v>129</v>
      </c>
      <c r="Q33" s="47" t="s">
        <v>130</v>
      </c>
      <c r="R33" s="17" t="s">
        <v>39</v>
      </c>
      <c r="S33" s="17" t="s">
        <v>126</v>
      </c>
      <c r="T33" s="17" t="s">
        <v>35</v>
      </c>
      <c r="U33" s="47" t="s">
        <v>122</v>
      </c>
    </row>
    <row r="34" spans="1:21" s="4" customFormat="1" ht="28.5" customHeight="1">
      <c r="A34" s="18" t="s">
        <v>131</v>
      </c>
      <c r="B34" s="17"/>
      <c r="C34" s="17"/>
      <c r="D34" s="17"/>
      <c r="E34" s="16"/>
      <c r="F34" s="17"/>
      <c r="G34" s="21">
        <f>SUM(G35:G38)</f>
        <v>1360000</v>
      </c>
      <c r="H34" s="21">
        <f aca="true" t="shared" si="2" ref="H34:N34">SUM(H35:H38)</f>
        <v>0</v>
      </c>
      <c r="I34" s="21">
        <f t="shared" si="2"/>
        <v>820000</v>
      </c>
      <c r="J34" s="21">
        <f t="shared" si="2"/>
        <v>0</v>
      </c>
      <c r="K34" s="21">
        <f t="shared" si="2"/>
        <v>540000</v>
      </c>
      <c r="L34" s="21">
        <f t="shared" si="2"/>
        <v>480000</v>
      </c>
      <c r="M34" s="21">
        <f t="shared" si="2"/>
        <v>480000</v>
      </c>
      <c r="N34" s="21">
        <f t="shared" si="2"/>
        <v>250000</v>
      </c>
      <c r="O34" s="41"/>
      <c r="P34" s="40"/>
      <c r="Q34" s="47"/>
      <c r="R34" s="17"/>
      <c r="S34" s="17"/>
      <c r="T34" s="17"/>
      <c r="U34" s="47"/>
    </row>
    <row r="35" spans="1:21" s="4" customFormat="1" ht="94.5" customHeight="1">
      <c r="A35" s="19" t="s">
        <v>132</v>
      </c>
      <c r="B35" s="20" t="s">
        <v>133</v>
      </c>
      <c r="C35" s="20" t="s">
        <v>134</v>
      </c>
      <c r="D35" s="20" t="s">
        <v>135</v>
      </c>
      <c r="E35" s="19" t="s">
        <v>136</v>
      </c>
      <c r="F35" s="20" t="s">
        <v>31</v>
      </c>
      <c r="G35" s="20">
        <v>150000</v>
      </c>
      <c r="H35" s="20"/>
      <c r="I35" s="20">
        <v>150000</v>
      </c>
      <c r="J35" s="35"/>
      <c r="K35" s="35"/>
      <c r="L35" s="20">
        <v>70000</v>
      </c>
      <c r="M35" s="20">
        <v>80000</v>
      </c>
      <c r="N35" s="20"/>
      <c r="O35" s="42" t="s">
        <v>23</v>
      </c>
      <c r="P35" s="42">
        <v>2021</v>
      </c>
      <c r="Q35" s="48" t="s">
        <v>137</v>
      </c>
      <c r="R35" s="20" t="s">
        <v>138</v>
      </c>
      <c r="S35" s="20" t="s">
        <v>139</v>
      </c>
      <c r="T35" s="20" t="s">
        <v>35</v>
      </c>
      <c r="U35" s="48"/>
    </row>
    <row r="36" spans="1:21" s="4" customFormat="1" ht="80.25" customHeight="1">
      <c r="A36" s="19" t="s">
        <v>140</v>
      </c>
      <c r="B36" s="20"/>
      <c r="C36" s="20" t="s">
        <v>28</v>
      </c>
      <c r="D36" s="20" t="s">
        <v>135</v>
      </c>
      <c r="E36" s="19" t="s">
        <v>141</v>
      </c>
      <c r="F36" s="20" t="s">
        <v>31</v>
      </c>
      <c r="G36" s="20">
        <v>900000</v>
      </c>
      <c r="H36" s="20"/>
      <c r="I36" s="20">
        <v>360000</v>
      </c>
      <c r="J36" s="35"/>
      <c r="K36" s="35">
        <v>540000</v>
      </c>
      <c r="L36" s="20">
        <v>250000</v>
      </c>
      <c r="M36" s="20">
        <v>300000</v>
      </c>
      <c r="N36" s="20">
        <v>200000</v>
      </c>
      <c r="O36" s="42" t="s">
        <v>142</v>
      </c>
      <c r="P36" s="42">
        <v>2020</v>
      </c>
      <c r="Q36" s="48" t="s">
        <v>143</v>
      </c>
      <c r="R36" s="20" t="s">
        <v>144</v>
      </c>
      <c r="S36" s="20" t="s">
        <v>145</v>
      </c>
      <c r="T36" s="20" t="s">
        <v>35</v>
      </c>
      <c r="U36" s="48" t="s">
        <v>146</v>
      </c>
    </row>
    <row r="37" spans="1:21" s="4" customFormat="1" ht="148.5">
      <c r="A37" s="19" t="s">
        <v>147</v>
      </c>
      <c r="B37" s="20"/>
      <c r="C37" s="20" t="s">
        <v>45</v>
      </c>
      <c r="D37" s="20" t="s">
        <v>135</v>
      </c>
      <c r="E37" s="19" t="s">
        <v>148</v>
      </c>
      <c r="F37" s="20" t="s">
        <v>31</v>
      </c>
      <c r="G37" s="20">
        <v>190000</v>
      </c>
      <c r="H37" s="20"/>
      <c r="I37" s="20">
        <v>190000</v>
      </c>
      <c r="J37" s="35"/>
      <c r="K37" s="35"/>
      <c r="L37" s="20">
        <v>40000</v>
      </c>
      <c r="M37" s="20">
        <v>100000</v>
      </c>
      <c r="N37" s="20">
        <v>50000</v>
      </c>
      <c r="O37" s="42" t="s">
        <v>23</v>
      </c>
      <c r="P37" s="42">
        <v>2022</v>
      </c>
      <c r="Q37" s="48" t="s">
        <v>149</v>
      </c>
      <c r="R37" s="20" t="s">
        <v>150</v>
      </c>
      <c r="S37" s="20" t="s">
        <v>151</v>
      </c>
      <c r="T37" s="20" t="s">
        <v>35</v>
      </c>
      <c r="U37" s="48"/>
    </row>
    <row r="38" spans="1:21" s="4" customFormat="1" ht="54">
      <c r="A38" s="19" t="s">
        <v>152</v>
      </c>
      <c r="B38" s="20" t="s">
        <v>153</v>
      </c>
      <c r="C38" s="20" t="s">
        <v>45</v>
      </c>
      <c r="D38" s="20" t="s">
        <v>135</v>
      </c>
      <c r="E38" s="19" t="s">
        <v>154</v>
      </c>
      <c r="F38" s="20" t="s">
        <v>31</v>
      </c>
      <c r="G38" s="20">
        <v>120000</v>
      </c>
      <c r="H38" s="20"/>
      <c r="I38" s="20">
        <v>120000</v>
      </c>
      <c r="J38" s="35"/>
      <c r="K38" s="35"/>
      <c r="L38" s="20">
        <v>120000</v>
      </c>
      <c r="M38" s="20"/>
      <c r="N38" s="20"/>
      <c r="O38" s="42" t="s">
        <v>23</v>
      </c>
      <c r="P38" s="42">
        <v>2022</v>
      </c>
      <c r="Q38" s="48" t="s">
        <v>155</v>
      </c>
      <c r="R38" s="20" t="s">
        <v>156</v>
      </c>
      <c r="S38" s="20" t="s">
        <v>139</v>
      </c>
      <c r="T38" s="20" t="s">
        <v>35</v>
      </c>
      <c r="U38" s="48"/>
    </row>
    <row r="39" spans="1:21" s="4" customFormat="1" ht="30.75" customHeight="1">
      <c r="A39" s="18" t="s">
        <v>157</v>
      </c>
      <c r="B39" s="21"/>
      <c r="C39" s="21"/>
      <c r="D39" s="21"/>
      <c r="E39" s="18"/>
      <c r="F39" s="21"/>
      <c r="G39" s="21">
        <f>SUM(G40:G53)</f>
        <v>139440</v>
      </c>
      <c r="H39" s="21">
        <f aca="true" t="shared" si="3" ref="H39:N39">SUM(H40:H53)</f>
        <v>0</v>
      </c>
      <c r="I39" s="21">
        <f t="shared" si="3"/>
        <v>0</v>
      </c>
      <c r="J39" s="21">
        <f t="shared" si="3"/>
        <v>0</v>
      </c>
      <c r="K39" s="21">
        <f t="shared" si="3"/>
        <v>0</v>
      </c>
      <c r="L39" s="21">
        <f t="shared" si="3"/>
        <v>79680</v>
      </c>
      <c r="M39" s="21">
        <f t="shared" si="3"/>
        <v>39840</v>
      </c>
      <c r="N39" s="21">
        <f t="shared" si="3"/>
        <v>19920</v>
      </c>
      <c r="O39" s="43"/>
      <c r="P39" s="43"/>
      <c r="Q39" s="47"/>
      <c r="R39" s="17"/>
      <c r="S39" s="17"/>
      <c r="T39" s="17"/>
      <c r="U39" s="47"/>
    </row>
    <row r="40" spans="1:21" s="4" customFormat="1" ht="72.75" customHeight="1">
      <c r="A40" s="16" t="s">
        <v>158</v>
      </c>
      <c r="B40" s="17"/>
      <c r="C40" s="17" t="s">
        <v>45</v>
      </c>
      <c r="D40" s="17" t="s">
        <v>159</v>
      </c>
      <c r="E40" s="16" t="s">
        <v>160</v>
      </c>
      <c r="F40" s="17" t="s">
        <v>161</v>
      </c>
      <c r="G40" s="17">
        <v>45990</v>
      </c>
      <c r="H40" s="17" t="s">
        <v>162</v>
      </c>
      <c r="I40" s="17" t="s">
        <v>162</v>
      </c>
      <c r="J40" s="17"/>
      <c r="K40" s="17"/>
      <c r="L40" s="17">
        <v>26280</v>
      </c>
      <c r="M40" s="17">
        <v>13140</v>
      </c>
      <c r="N40" s="17">
        <v>6570</v>
      </c>
      <c r="O40" s="40" t="s">
        <v>163</v>
      </c>
      <c r="P40" s="40">
        <v>2022</v>
      </c>
      <c r="Q40" s="47"/>
      <c r="R40" s="17" t="s">
        <v>39</v>
      </c>
      <c r="S40" s="17"/>
      <c r="T40" s="17" t="s">
        <v>164</v>
      </c>
      <c r="U40" s="47" t="s">
        <v>165</v>
      </c>
    </row>
    <row r="41" spans="1:21" s="4" customFormat="1" ht="72.75" customHeight="1">
      <c r="A41" s="16" t="s">
        <v>166</v>
      </c>
      <c r="B41" s="17"/>
      <c r="C41" s="17" t="s">
        <v>45</v>
      </c>
      <c r="D41" s="17" t="s">
        <v>159</v>
      </c>
      <c r="E41" s="16" t="s">
        <v>167</v>
      </c>
      <c r="F41" s="17" t="s">
        <v>161</v>
      </c>
      <c r="G41" s="17">
        <v>39165</v>
      </c>
      <c r="H41" s="17" t="s">
        <v>162</v>
      </c>
      <c r="I41" s="17" t="s">
        <v>162</v>
      </c>
      <c r="J41" s="17"/>
      <c r="K41" s="17"/>
      <c r="L41" s="17">
        <v>22380</v>
      </c>
      <c r="M41" s="17">
        <v>11190</v>
      </c>
      <c r="N41" s="17">
        <v>5595</v>
      </c>
      <c r="O41" s="40" t="s">
        <v>163</v>
      </c>
      <c r="P41" s="40">
        <v>2022</v>
      </c>
      <c r="Q41" s="47"/>
      <c r="R41" s="17" t="s">
        <v>39</v>
      </c>
      <c r="S41" s="17"/>
      <c r="T41" s="17" t="s">
        <v>168</v>
      </c>
      <c r="U41" s="47" t="s">
        <v>165</v>
      </c>
    </row>
    <row r="42" spans="1:21" s="4" customFormat="1" ht="70.5" customHeight="1">
      <c r="A42" s="16" t="s">
        <v>169</v>
      </c>
      <c r="B42" s="17"/>
      <c r="C42" s="17" t="s">
        <v>45</v>
      </c>
      <c r="D42" s="17" t="s">
        <v>159</v>
      </c>
      <c r="E42" s="16" t="s">
        <v>170</v>
      </c>
      <c r="F42" s="17" t="s">
        <v>161</v>
      </c>
      <c r="G42" s="17">
        <v>9765</v>
      </c>
      <c r="H42" s="17" t="s">
        <v>162</v>
      </c>
      <c r="I42" s="17" t="s">
        <v>162</v>
      </c>
      <c r="J42" s="17"/>
      <c r="K42" s="17"/>
      <c r="L42" s="17">
        <v>5580</v>
      </c>
      <c r="M42" s="17">
        <v>2790</v>
      </c>
      <c r="N42" s="17">
        <v>1395</v>
      </c>
      <c r="O42" s="40" t="s">
        <v>163</v>
      </c>
      <c r="P42" s="40">
        <v>2022</v>
      </c>
      <c r="Q42" s="47"/>
      <c r="R42" s="17" t="s">
        <v>39</v>
      </c>
      <c r="S42" s="17"/>
      <c r="T42" s="17" t="s">
        <v>171</v>
      </c>
      <c r="U42" s="47" t="s">
        <v>165</v>
      </c>
    </row>
    <row r="43" spans="1:21" s="4" customFormat="1" ht="70.5" customHeight="1">
      <c r="A43" s="16" t="s">
        <v>172</v>
      </c>
      <c r="B43" s="17"/>
      <c r="C43" s="17" t="s">
        <v>45</v>
      </c>
      <c r="D43" s="17" t="s">
        <v>159</v>
      </c>
      <c r="E43" s="16" t="s">
        <v>173</v>
      </c>
      <c r="F43" s="17" t="s">
        <v>161</v>
      </c>
      <c r="G43" s="17">
        <v>3570</v>
      </c>
      <c r="H43" s="17" t="s">
        <v>162</v>
      </c>
      <c r="I43" s="17" t="s">
        <v>162</v>
      </c>
      <c r="J43" s="17"/>
      <c r="K43" s="17"/>
      <c r="L43" s="17">
        <v>2040</v>
      </c>
      <c r="M43" s="17">
        <v>1020</v>
      </c>
      <c r="N43" s="17">
        <v>510</v>
      </c>
      <c r="O43" s="40" t="s">
        <v>163</v>
      </c>
      <c r="P43" s="40">
        <v>2022</v>
      </c>
      <c r="Q43" s="47"/>
      <c r="R43" s="17" t="s">
        <v>39</v>
      </c>
      <c r="S43" s="17"/>
      <c r="T43" s="17" t="s">
        <v>174</v>
      </c>
      <c r="U43" s="47" t="s">
        <v>165</v>
      </c>
    </row>
    <row r="44" spans="1:21" s="4" customFormat="1" ht="70.5" customHeight="1">
      <c r="A44" s="16" t="s">
        <v>175</v>
      </c>
      <c r="B44" s="17"/>
      <c r="C44" s="17" t="s">
        <v>45</v>
      </c>
      <c r="D44" s="17" t="s">
        <v>159</v>
      </c>
      <c r="E44" s="16" t="s">
        <v>176</v>
      </c>
      <c r="F44" s="17" t="s">
        <v>161</v>
      </c>
      <c r="G44" s="17">
        <v>3727.5</v>
      </c>
      <c r="H44" s="17" t="s">
        <v>162</v>
      </c>
      <c r="I44" s="17" t="s">
        <v>162</v>
      </c>
      <c r="J44" s="17"/>
      <c r="K44" s="17"/>
      <c r="L44" s="17">
        <v>2130</v>
      </c>
      <c r="M44" s="17">
        <v>1065</v>
      </c>
      <c r="N44" s="17">
        <v>532.5</v>
      </c>
      <c r="O44" s="40" t="s">
        <v>163</v>
      </c>
      <c r="P44" s="40">
        <v>2022</v>
      </c>
      <c r="Q44" s="47"/>
      <c r="R44" s="17" t="s">
        <v>39</v>
      </c>
      <c r="S44" s="17"/>
      <c r="T44" s="17" t="s">
        <v>177</v>
      </c>
      <c r="U44" s="47" t="s">
        <v>165</v>
      </c>
    </row>
    <row r="45" spans="1:21" s="5" customFormat="1" ht="70.5" customHeight="1">
      <c r="A45" s="16" t="s">
        <v>178</v>
      </c>
      <c r="B45" s="17"/>
      <c r="C45" s="17" t="s">
        <v>45</v>
      </c>
      <c r="D45" s="17" t="s">
        <v>159</v>
      </c>
      <c r="E45" s="16" t="s">
        <v>176</v>
      </c>
      <c r="F45" s="17" t="s">
        <v>161</v>
      </c>
      <c r="G45" s="17">
        <v>3727.5</v>
      </c>
      <c r="H45" s="17" t="s">
        <v>162</v>
      </c>
      <c r="I45" s="17" t="s">
        <v>162</v>
      </c>
      <c r="J45" s="17"/>
      <c r="K45" s="17"/>
      <c r="L45" s="17">
        <v>2130</v>
      </c>
      <c r="M45" s="17">
        <v>1065</v>
      </c>
      <c r="N45" s="17">
        <v>532.5</v>
      </c>
      <c r="O45" s="40" t="s">
        <v>163</v>
      </c>
      <c r="P45" s="40">
        <v>2022</v>
      </c>
      <c r="Q45" s="47"/>
      <c r="R45" s="17" t="s">
        <v>39</v>
      </c>
      <c r="S45" s="17"/>
      <c r="T45" s="17" t="s">
        <v>179</v>
      </c>
      <c r="U45" s="47" t="s">
        <v>165</v>
      </c>
    </row>
    <row r="46" spans="1:21" s="5" customFormat="1" ht="70.5" customHeight="1">
      <c r="A46" s="16" t="s">
        <v>180</v>
      </c>
      <c r="B46" s="17"/>
      <c r="C46" s="17" t="s">
        <v>45</v>
      </c>
      <c r="D46" s="17" t="s">
        <v>159</v>
      </c>
      <c r="E46" s="16" t="s">
        <v>173</v>
      </c>
      <c r="F46" s="17" t="s">
        <v>161</v>
      </c>
      <c r="G46" s="17">
        <v>3570</v>
      </c>
      <c r="H46" s="17" t="s">
        <v>162</v>
      </c>
      <c r="I46" s="17" t="s">
        <v>162</v>
      </c>
      <c r="J46" s="17"/>
      <c r="K46" s="17"/>
      <c r="L46" s="17">
        <v>2040</v>
      </c>
      <c r="M46" s="17">
        <v>1020</v>
      </c>
      <c r="N46" s="17">
        <v>510</v>
      </c>
      <c r="O46" s="40" t="s">
        <v>163</v>
      </c>
      <c r="P46" s="40">
        <v>2022</v>
      </c>
      <c r="Q46" s="47"/>
      <c r="R46" s="17" t="s">
        <v>39</v>
      </c>
      <c r="S46" s="17"/>
      <c r="T46" s="17" t="s">
        <v>181</v>
      </c>
      <c r="U46" s="47" t="s">
        <v>165</v>
      </c>
    </row>
    <row r="47" spans="1:21" s="5" customFormat="1" ht="70.5" customHeight="1">
      <c r="A47" s="16" t="s">
        <v>182</v>
      </c>
      <c r="B47" s="17"/>
      <c r="C47" s="17" t="s">
        <v>45</v>
      </c>
      <c r="D47" s="17" t="s">
        <v>159</v>
      </c>
      <c r="E47" s="16" t="s">
        <v>183</v>
      </c>
      <c r="F47" s="17" t="s">
        <v>161</v>
      </c>
      <c r="G47" s="17">
        <v>8715</v>
      </c>
      <c r="H47" s="17" t="s">
        <v>162</v>
      </c>
      <c r="I47" s="17" t="s">
        <v>162</v>
      </c>
      <c r="J47" s="17"/>
      <c r="K47" s="17"/>
      <c r="L47" s="17">
        <v>4980</v>
      </c>
      <c r="M47" s="17">
        <v>2490</v>
      </c>
      <c r="N47" s="17">
        <v>1245</v>
      </c>
      <c r="O47" s="40" t="s">
        <v>163</v>
      </c>
      <c r="P47" s="40">
        <v>2022</v>
      </c>
      <c r="Q47" s="47"/>
      <c r="R47" s="17" t="s">
        <v>39</v>
      </c>
      <c r="S47" s="17"/>
      <c r="T47" s="17" t="s">
        <v>184</v>
      </c>
      <c r="U47" s="47" t="s">
        <v>165</v>
      </c>
    </row>
    <row r="48" spans="1:21" s="5" customFormat="1" ht="70.5" customHeight="1">
      <c r="A48" s="16" t="s">
        <v>185</v>
      </c>
      <c r="B48" s="17"/>
      <c r="C48" s="17" t="s">
        <v>45</v>
      </c>
      <c r="D48" s="17" t="s">
        <v>159</v>
      </c>
      <c r="E48" s="16" t="s">
        <v>186</v>
      </c>
      <c r="F48" s="17" t="s">
        <v>161</v>
      </c>
      <c r="G48" s="17">
        <v>3491.25</v>
      </c>
      <c r="H48" s="17" t="s">
        <v>162</v>
      </c>
      <c r="I48" s="17" t="s">
        <v>162</v>
      </c>
      <c r="J48" s="17"/>
      <c r="K48" s="17"/>
      <c r="L48" s="17">
        <v>1995</v>
      </c>
      <c r="M48" s="17">
        <v>997.5</v>
      </c>
      <c r="N48" s="17">
        <v>498.75</v>
      </c>
      <c r="O48" s="40" t="s">
        <v>163</v>
      </c>
      <c r="P48" s="40">
        <v>2022</v>
      </c>
      <c r="Q48" s="47"/>
      <c r="R48" s="17" t="s">
        <v>39</v>
      </c>
      <c r="S48" s="17"/>
      <c r="T48" s="17" t="s">
        <v>187</v>
      </c>
      <c r="U48" s="47" t="s">
        <v>165</v>
      </c>
    </row>
    <row r="49" spans="1:21" s="5" customFormat="1" ht="70.5" customHeight="1">
      <c r="A49" s="16" t="s">
        <v>188</v>
      </c>
      <c r="B49" s="17"/>
      <c r="C49" s="17" t="s">
        <v>45</v>
      </c>
      <c r="D49" s="17" t="s">
        <v>159</v>
      </c>
      <c r="E49" s="16" t="s">
        <v>189</v>
      </c>
      <c r="F49" s="17" t="s">
        <v>161</v>
      </c>
      <c r="G49" s="17">
        <v>3543.75</v>
      </c>
      <c r="H49" s="17" t="s">
        <v>162</v>
      </c>
      <c r="I49" s="17" t="s">
        <v>162</v>
      </c>
      <c r="J49" s="34"/>
      <c r="K49" s="34"/>
      <c r="L49" s="36">
        <v>2025</v>
      </c>
      <c r="M49" s="17">
        <v>1012.5</v>
      </c>
      <c r="N49" s="17">
        <v>506.25</v>
      </c>
      <c r="O49" s="40" t="s">
        <v>163</v>
      </c>
      <c r="P49" s="40">
        <v>2022</v>
      </c>
      <c r="Q49" s="47"/>
      <c r="R49" s="17" t="s">
        <v>39</v>
      </c>
      <c r="S49" s="17"/>
      <c r="T49" s="17" t="s">
        <v>190</v>
      </c>
      <c r="U49" s="47" t="s">
        <v>165</v>
      </c>
    </row>
    <row r="50" spans="1:21" s="5" customFormat="1" ht="70.5" customHeight="1">
      <c r="A50" s="16" t="s">
        <v>191</v>
      </c>
      <c r="B50" s="17"/>
      <c r="C50" s="17" t="s">
        <v>45</v>
      </c>
      <c r="D50" s="17" t="s">
        <v>159</v>
      </c>
      <c r="E50" s="16" t="s">
        <v>173</v>
      </c>
      <c r="F50" s="17" t="s">
        <v>161</v>
      </c>
      <c r="G50" s="17">
        <v>3570</v>
      </c>
      <c r="H50" s="17" t="s">
        <v>162</v>
      </c>
      <c r="I50" s="17" t="s">
        <v>162</v>
      </c>
      <c r="J50" s="34"/>
      <c r="K50" s="34"/>
      <c r="L50" s="36">
        <v>2040</v>
      </c>
      <c r="M50" s="17">
        <v>1020</v>
      </c>
      <c r="N50" s="17">
        <v>510</v>
      </c>
      <c r="O50" s="40" t="s">
        <v>163</v>
      </c>
      <c r="P50" s="40">
        <v>2022</v>
      </c>
      <c r="Q50" s="47"/>
      <c r="R50" s="17" t="s">
        <v>39</v>
      </c>
      <c r="S50" s="17"/>
      <c r="T50" s="17" t="s">
        <v>192</v>
      </c>
      <c r="U50" s="47" t="s">
        <v>165</v>
      </c>
    </row>
    <row r="51" spans="1:21" s="5" customFormat="1" ht="70.5" customHeight="1">
      <c r="A51" s="16" t="s">
        <v>193</v>
      </c>
      <c r="B51" s="17"/>
      <c r="C51" s="17" t="s">
        <v>45</v>
      </c>
      <c r="D51" s="17" t="s">
        <v>159</v>
      </c>
      <c r="E51" s="16" t="s">
        <v>194</v>
      </c>
      <c r="F51" s="17" t="s">
        <v>161</v>
      </c>
      <c r="G51" s="17">
        <v>3465</v>
      </c>
      <c r="H51" s="17" t="s">
        <v>162</v>
      </c>
      <c r="I51" s="17" t="s">
        <v>162</v>
      </c>
      <c r="J51" s="34"/>
      <c r="K51" s="34"/>
      <c r="L51" s="36">
        <v>1980</v>
      </c>
      <c r="M51" s="17">
        <v>990</v>
      </c>
      <c r="N51" s="17">
        <v>495</v>
      </c>
      <c r="O51" s="40" t="s">
        <v>163</v>
      </c>
      <c r="P51" s="40">
        <v>2022</v>
      </c>
      <c r="Q51" s="47"/>
      <c r="R51" s="17" t="s">
        <v>39</v>
      </c>
      <c r="S51" s="17"/>
      <c r="T51" s="17" t="s">
        <v>195</v>
      </c>
      <c r="U51" s="47" t="s">
        <v>165</v>
      </c>
    </row>
    <row r="52" spans="1:21" s="5" customFormat="1" ht="70.5" customHeight="1">
      <c r="A52" s="16" t="s">
        <v>196</v>
      </c>
      <c r="B52" s="17"/>
      <c r="C52" s="17" t="s">
        <v>45</v>
      </c>
      <c r="D52" s="17" t="s">
        <v>159</v>
      </c>
      <c r="E52" s="16" t="s">
        <v>197</v>
      </c>
      <c r="F52" s="17" t="s">
        <v>161</v>
      </c>
      <c r="G52" s="17">
        <v>3675</v>
      </c>
      <c r="H52" s="17" t="s">
        <v>162</v>
      </c>
      <c r="I52" s="17" t="s">
        <v>162</v>
      </c>
      <c r="J52" s="34"/>
      <c r="K52" s="34"/>
      <c r="L52" s="36">
        <v>2100</v>
      </c>
      <c r="M52" s="17">
        <v>1050</v>
      </c>
      <c r="N52" s="17">
        <v>525</v>
      </c>
      <c r="O52" s="40" t="s">
        <v>163</v>
      </c>
      <c r="P52" s="40">
        <v>2022</v>
      </c>
      <c r="Q52" s="47"/>
      <c r="R52" s="17" t="s">
        <v>39</v>
      </c>
      <c r="S52" s="17"/>
      <c r="T52" s="17" t="s">
        <v>198</v>
      </c>
      <c r="U52" s="47" t="s">
        <v>165</v>
      </c>
    </row>
    <row r="53" spans="1:21" s="5" customFormat="1" ht="70.5" customHeight="1">
      <c r="A53" s="16" t="s">
        <v>199</v>
      </c>
      <c r="B53" s="17"/>
      <c r="C53" s="17" t="s">
        <v>45</v>
      </c>
      <c r="D53" s="17" t="s">
        <v>159</v>
      </c>
      <c r="E53" s="16" t="s">
        <v>194</v>
      </c>
      <c r="F53" s="17" t="s">
        <v>161</v>
      </c>
      <c r="G53" s="17">
        <v>3465</v>
      </c>
      <c r="H53" s="17" t="s">
        <v>162</v>
      </c>
      <c r="I53" s="17" t="s">
        <v>162</v>
      </c>
      <c r="J53" s="34"/>
      <c r="K53" s="34"/>
      <c r="L53" s="36">
        <v>1980</v>
      </c>
      <c r="M53" s="17">
        <v>990</v>
      </c>
      <c r="N53" s="17">
        <v>495</v>
      </c>
      <c r="O53" s="40" t="s">
        <v>163</v>
      </c>
      <c r="P53" s="40">
        <v>2022</v>
      </c>
      <c r="Q53" s="47"/>
      <c r="R53" s="17" t="s">
        <v>39</v>
      </c>
      <c r="S53" s="17"/>
      <c r="T53" s="17" t="s">
        <v>200</v>
      </c>
      <c r="U53" s="47" t="s">
        <v>165</v>
      </c>
    </row>
    <row r="58" spans="7:14" ht="14.25">
      <c r="G58" s="7">
        <f>G6+G27+G34+G39</f>
        <v>40741840</v>
      </c>
      <c r="H58" s="7">
        <f aca="true" t="shared" si="4" ref="H58:N58">H6+H27+H34+H39</f>
        <v>0</v>
      </c>
      <c r="I58" s="7">
        <f t="shared" si="4"/>
        <v>40062400</v>
      </c>
      <c r="J58" s="7">
        <f t="shared" si="4"/>
        <v>0</v>
      </c>
      <c r="K58" s="7">
        <f t="shared" si="4"/>
        <v>540000</v>
      </c>
      <c r="L58" s="7">
        <f t="shared" si="4"/>
        <v>7679680</v>
      </c>
      <c r="M58" s="7">
        <f t="shared" si="4"/>
        <v>9930340</v>
      </c>
      <c r="N58" s="7">
        <f t="shared" si="4"/>
        <v>9460420</v>
      </c>
    </row>
  </sheetData>
  <sheetProtection/>
  <mergeCells count="18">
    <mergeCell ref="R4:R5"/>
    <mergeCell ref="S4:S5"/>
    <mergeCell ref="T4:T5"/>
    <mergeCell ref="U4:U5"/>
    <mergeCell ref="F4:F5"/>
    <mergeCell ref="O4:O5"/>
    <mergeCell ref="P4:P5"/>
    <mergeCell ref="Q4:Q5"/>
    <mergeCell ref="A1:B1"/>
    <mergeCell ref="A2:U2"/>
    <mergeCell ref="T3:U3"/>
    <mergeCell ref="G4:K4"/>
    <mergeCell ref="L4:N4"/>
    <mergeCell ref="A4:A5"/>
    <mergeCell ref="B4:B5"/>
    <mergeCell ref="C4:C5"/>
    <mergeCell ref="D4:D5"/>
    <mergeCell ref="E4:E5"/>
  </mergeCells>
  <printOptions horizontalCentered="1"/>
  <pageMargins left="0.79" right="0.79" top="0.79" bottom="0.79" header="0.51" footer="0.51"/>
  <pageSetup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1" sqref="I2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佟冬</dc:creator>
  <cp:keywords/>
  <dc:description/>
  <cp:lastModifiedBy>张晓红</cp:lastModifiedBy>
  <cp:lastPrinted>2020-02-22T14:08:12Z</cp:lastPrinted>
  <dcterms:created xsi:type="dcterms:W3CDTF">2020-01-02T00:01:41Z</dcterms:created>
  <dcterms:modified xsi:type="dcterms:W3CDTF">2020-03-01T04:21:28Z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ies>
</file>